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80" yWindow="510" windowWidth="16215" windowHeight="7530" tabRatio="707" activeTab="3"/>
  </bookViews>
  <sheets>
    <sheet name="Proforma1" sheetId="10" r:id="rId1"/>
    <sheet name="Proforma 2" sheetId="13" r:id="rId2"/>
    <sheet name="Proforma 3" sheetId="3" r:id="rId3"/>
    <sheet name="Proforma 4" sheetId="6" r:id="rId4"/>
    <sheet name="Proforma 5" sheetId="7" r:id="rId5"/>
    <sheet name="Proforma 6" sheetId="8" r:id="rId6"/>
    <sheet name="Proforma 7" sheetId="9" r:id="rId7"/>
  </sheets>
  <definedNames>
    <definedName name="_xlnm.Print_Area" localSheetId="1">'Proforma 2'!$A$1:$R$67</definedName>
    <definedName name="_xlnm.Print_Area" localSheetId="2">'Proforma 3'!$A$1:$V$85</definedName>
    <definedName name="_xlnm.Print_Area" localSheetId="3">'Proforma 4'!$A$1:$V$53</definedName>
    <definedName name="_xlnm.Print_Area" localSheetId="4">'Proforma 5'!$A$1:$X$60</definedName>
    <definedName name="_xlnm.Print_Area" localSheetId="0">Proforma1!$A$1:$M$54</definedName>
  </definedNames>
  <calcPr calcId="144525"/>
</workbook>
</file>

<file path=xl/calcChain.xml><?xml version="1.0" encoding="utf-8"?>
<calcChain xmlns="http://schemas.openxmlformats.org/spreadsheetml/2006/main">
  <c r="M45" i="10" l="1"/>
  <c r="AD49" i="9"/>
  <c r="AC49" i="9"/>
  <c r="AA49" i="9"/>
  <c r="Z49" i="9"/>
  <c r="V49" i="9"/>
  <c r="T49" i="9"/>
  <c r="S49" i="9"/>
  <c r="R49" i="9"/>
  <c r="AE47" i="9"/>
  <c r="AB47" i="9"/>
  <c r="W47" i="9"/>
  <c r="B47" i="9"/>
  <c r="AE46" i="9"/>
  <c r="AB46" i="9"/>
  <c r="W46" i="9"/>
  <c r="B46" i="9"/>
  <c r="AE45" i="9"/>
  <c r="AB45" i="9"/>
  <c r="W45" i="9"/>
  <c r="B45" i="9"/>
  <c r="AE44" i="9"/>
  <c r="AB44" i="9"/>
  <c r="W44" i="9"/>
  <c r="B44" i="9"/>
  <c r="AE43" i="9"/>
  <c r="AB43" i="9"/>
  <c r="W43" i="9"/>
  <c r="B43" i="9"/>
  <c r="AE42" i="9"/>
  <c r="AB42" i="9"/>
  <c r="W42" i="9"/>
  <c r="B42" i="9"/>
  <c r="AE41" i="9"/>
  <c r="AB41" i="9"/>
  <c r="W41" i="9"/>
  <c r="B41" i="9"/>
  <c r="AE40" i="9"/>
  <c r="AB40" i="9"/>
  <c r="W40" i="9"/>
  <c r="B40" i="9"/>
  <c r="AE39" i="9"/>
  <c r="AB39" i="9"/>
  <c r="W39" i="9"/>
  <c r="B39" i="9"/>
  <c r="AE38" i="9"/>
  <c r="AB38" i="9"/>
  <c r="W38" i="9"/>
  <c r="B38" i="9"/>
  <c r="AE37" i="9"/>
  <c r="AB37" i="9"/>
  <c r="W37" i="9"/>
  <c r="B37" i="9"/>
  <c r="AE36" i="9"/>
  <c r="AB36" i="9"/>
  <c r="W36" i="9"/>
  <c r="B36" i="9"/>
  <c r="AE35" i="9"/>
  <c r="AB35" i="9"/>
  <c r="W35" i="9"/>
  <c r="B35" i="9"/>
  <c r="AE34" i="9"/>
  <c r="AB34" i="9"/>
  <c r="W34" i="9"/>
  <c r="B34" i="9"/>
  <c r="AE33" i="9"/>
  <c r="AB33" i="9"/>
  <c r="W33" i="9"/>
  <c r="B33" i="9"/>
  <c r="AE32" i="9"/>
  <c r="AB32" i="9"/>
  <c r="W32" i="9"/>
  <c r="B32" i="9"/>
  <c r="AE31" i="9"/>
  <c r="AB31" i="9"/>
  <c r="W31" i="9"/>
  <c r="B31" i="9"/>
  <c r="AE30" i="9"/>
  <c r="AB30" i="9"/>
  <c r="W30" i="9"/>
  <c r="B30" i="9"/>
  <c r="AE29" i="9"/>
  <c r="AB29" i="9"/>
  <c r="W29" i="9"/>
  <c r="B29" i="9"/>
  <c r="AE28" i="9"/>
  <c r="AB28" i="9"/>
  <c r="W28" i="9"/>
  <c r="B28" i="9"/>
  <c r="AE27" i="9"/>
  <c r="AB27" i="9"/>
  <c r="W27" i="9"/>
  <c r="B27" i="9"/>
  <c r="AE26" i="9"/>
  <c r="AB26" i="9"/>
  <c r="W26" i="9"/>
  <c r="B26" i="9"/>
  <c r="AE25" i="9"/>
  <c r="AB25" i="9"/>
  <c r="W25" i="9"/>
  <c r="B25" i="9"/>
  <c r="AE24" i="9"/>
  <c r="AB24" i="9"/>
  <c r="W24" i="9"/>
  <c r="B24" i="9"/>
  <c r="AE23" i="9"/>
  <c r="AB23" i="9"/>
  <c r="W23" i="9"/>
  <c r="B23" i="9"/>
  <c r="AE22" i="9"/>
  <c r="AB22" i="9"/>
  <c r="W22" i="9"/>
  <c r="B22" i="9"/>
  <c r="AE21" i="9"/>
  <c r="AB21" i="9"/>
  <c r="W21" i="9"/>
  <c r="B21" i="9"/>
  <c r="AE20" i="9"/>
  <c r="AB20" i="9"/>
  <c r="W20" i="9"/>
  <c r="B20" i="9"/>
  <c r="AE19" i="9"/>
  <c r="AB19" i="9"/>
  <c r="W19" i="9"/>
  <c r="B19" i="9"/>
  <c r="AE18" i="9"/>
  <c r="AB18" i="9"/>
  <c r="W18" i="9"/>
  <c r="B18" i="9"/>
  <c r="AE17" i="9"/>
  <c r="AB17" i="9"/>
  <c r="W17" i="9"/>
  <c r="B17" i="9"/>
  <c r="AE16" i="9"/>
  <c r="AB16" i="9"/>
  <c r="W16" i="9"/>
  <c r="B16" i="9"/>
  <c r="AE15" i="9"/>
  <c r="AB15" i="9"/>
  <c r="W15" i="9"/>
  <c r="B15" i="9"/>
  <c r="AE14" i="9"/>
  <c r="AB14" i="9"/>
  <c r="W14" i="9"/>
  <c r="B14" i="9"/>
  <c r="AE13" i="9"/>
  <c r="AB13" i="9"/>
  <c r="W13" i="9"/>
  <c r="B13" i="9"/>
  <c r="AE12" i="9"/>
  <c r="AB12" i="9"/>
  <c r="W12" i="9"/>
  <c r="B12" i="9"/>
  <c r="AE11" i="9"/>
  <c r="AB11" i="9"/>
  <c r="W11" i="9"/>
  <c r="B11" i="9"/>
  <c r="AE10" i="9"/>
  <c r="AE49" i="9" s="1"/>
  <c r="AB10" i="9"/>
  <c r="AB49" i="9" s="1"/>
  <c r="W10" i="9"/>
  <c r="W49" i="9" s="1"/>
  <c r="B10" i="9"/>
  <c r="D6" i="9"/>
  <c r="D5" i="9"/>
  <c r="AJ4" i="9"/>
  <c r="AJ3" i="9"/>
  <c r="AJ1" i="9"/>
  <c r="AE44" i="8"/>
  <c r="AD44" i="8"/>
  <c r="AB44" i="8"/>
  <c r="AA44" i="8"/>
  <c r="Y44" i="8"/>
  <c r="X44" i="8"/>
  <c r="T44" i="8"/>
  <c r="R44" i="8"/>
  <c r="U43" i="8"/>
  <c r="AF42" i="8"/>
  <c r="AC42" i="8"/>
  <c r="Z42" i="8"/>
  <c r="U42" i="8"/>
  <c r="B42" i="8"/>
  <c r="AF41" i="8"/>
  <c r="AC41" i="8"/>
  <c r="Z41" i="8"/>
  <c r="U41" i="8"/>
  <c r="B41" i="8"/>
  <c r="AF40" i="8"/>
  <c r="AC40" i="8"/>
  <c r="Z40" i="8"/>
  <c r="U40" i="8"/>
  <c r="B40" i="8"/>
  <c r="AF39" i="8"/>
  <c r="AC39" i="8"/>
  <c r="Z39" i="8"/>
  <c r="U39" i="8"/>
  <c r="B39" i="8"/>
  <c r="AF38" i="8"/>
  <c r="AC38" i="8"/>
  <c r="Z38" i="8"/>
  <c r="U38" i="8"/>
  <c r="B38" i="8"/>
  <c r="AF37" i="8"/>
  <c r="AC37" i="8"/>
  <c r="Z37" i="8"/>
  <c r="U37" i="8"/>
  <c r="B37" i="8"/>
  <c r="AF36" i="8"/>
  <c r="AC36" i="8"/>
  <c r="Z36" i="8"/>
  <c r="U36" i="8"/>
  <c r="B36" i="8"/>
  <c r="AF35" i="8"/>
  <c r="AC35" i="8"/>
  <c r="Z35" i="8"/>
  <c r="U35" i="8"/>
  <c r="B35" i="8"/>
  <c r="AF34" i="8"/>
  <c r="AC34" i="8"/>
  <c r="Z34" i="8"/>
  <c r="U34" i="8"/>
  <c r="B34" i="8"/>
  <c r="AF33" i="8"/>
  <c r="AC33" i="8"/>
  <c r="Z33" i="8"/>
  <c r="U33" i="8"/>
  <c r="B33" i="8"/>
  <c r="AF32" i="8"/>
  <c r="AC32" i="8"/>
  <c r="Z32" i="8"/>
  <c r="U32" i="8"/>
  <c r="B32" i="8"/>
  <c r="AF31" i="8"/>
  <c r="AC31" i="8"/>
  <c r="Z31" i="8"/>
  <c r="U31" i="8"/>
  <c r="B31" i="8"/>
  <c r="AF30" i="8"/>
  <c r="AC30" i="8"/>
  <c r="Z30" i="8"/>
  <c r="U30" i="8"/>
  <c r="B30" i="8"/>
  <c r="AF29" i="8"/>
  <c r="AC29" i="8"/>
  <c r="Z29" i="8"/>
  <c r="U29" i="8"/>
  <c r="B29" i="8"/>
  <c r="AF28" i="8"/>
  <c r="AC28" i="8"/>
  <c r="Z28" i="8"/>
  <c r="U28" i="8"/>
  <c r="B28" i="8"/>
  <c r="AF27" i="8"/>
  <c r="AC27" i="8"/>
  <c r="Z27" i="8"/>
  <c r="U27" i="8"/>
  <c r="B27" i="8"/>
  <c r="AF26" i="8"/>
  <c r="AC26" i="8"/>
  <c r="Z26" i="8"/>
  <c r="U26" i="8"/>
  <c r="B26" i="8"/>
  <c r="AF25" i="8"/>
  <c r="AC25" i="8"/>
  <c r="Z25" i="8"/>
  <c r="U25" i="8"/>
  <c r="B25" i="8"/>
  <c r="AF24" i="8"/>
  <c r="AC24" i="8"/>
  <c r="Z24" i="8"/>
  <c r="U24" i="8"/>
  <c r="B24" i="8"/>
  <c r="AF23" i="8"/>
  <c r="AC23" i="8"/>
  <c r="Z23" i="8"/>
  <c r="U23" i="8"/>
  <c r="B23" i="8"/>
  <c r="AF22" i="8"/>
  <c r="AC22" i="8"/>
  <c r="Z22" i="8"/>
  <c r="U22" i="8"/>
  <c r="B22" i="8"/>
  <c r="AF21" i="8"/>
  <c r="AC21" i="8"/>
  <c r="Z21" i="8"/>
  <c r="U21" i="8"/>
  <c r="B21" i="8"/>
  <c r="AF20" i="8"/>
  <c r="AC20" i="8"/>
  <c r="Z20" i="8"/>
  <c r="U20" i="8"/>
  <c r="B20" i="8"/>
  <c r="AF19" i="8"/>
  <c r="AC19" i="8"/>
  <c r="Z19" i="8"/>
  <c r="U19" i="8"/>
  <c r="B19" i="8"/>
  <c r="AF18" i="8"/>
  <c r="AC18" i="8"/>
  <c r="Z18" i="8"/>
  <c r="U18" i="8"/>
  <c r="B18" i="8"/>
  <c r="AF17" i="8"/>
  <c r="AC17" i="8"/>
  <c r="Z17" i="8"/>
  <c r="U17" i="8"/>
  <c r="B17" i="8"/>
  <c r="AF16" i="8"/>
  <c r="AC16" i="8"/>
  <c r="Z16" i="8"/>
  <c r="U16" i="8"/>
  <c r="B16" i="8"/>
  <c r="AF15" i="8"/>
  <c r="AC15" i="8"/>
  <c r="Z15" i="8"/>
  <c r="U15" i="8"/>
  <c r="B15" i="8"/>
  <c r="AF14" i="8"/>
  <c r="AC14" i="8"/>
  <c r="Z14" i="8"/>
  <c r="U14" i="8"/>
  <c r="B14" i="8"/>
  <c r="AF13" i="8"/>
  <c r="AC13" i="8"/>
  <c r="AC44" i="8" s="1"/>
  <c r="Z13" i="8"/>
  <c r="U13" i="8"/>
  <c r="B13" i="8"/>
  <c r="AF12" i="8"/>
  <c r="AC12" i="8"/>
  <c r="Z12" i="8"/>
  <c r="U12" i="8"/>
  <c r="B12" i="8"/>
  <c r="AF11" i="8"/>
  <c r="AC11" i="8"/>
  <c r="Z11" i="8"/>
  <c r="U11" i="8"/>
  <c r="U44" i="8" s="1"/>
  <c r="B11" i="8"/>
  <c r="AF10" i="8"/>
  <c r="AF44" i="8" s="1"/>
  <c r="AC10" i="8"/>
  <c r="Z10" i="8"/>
  <c r="Z44" i="8" s="1"/>
  <c r="U10" i="8"/>
  <c r="B10" i="8"/>
  <c r="AJ4" i="8" s="1"/>
  <c r="D6" i="8"/>
  <c r="D5" i="8"/>
  <c r="AJ3" i="8"/>
  <c r="AJ1" i="8"/>
  <c r="X50" i="7"/>
  <c r="W50" i="7"/>
  <c r="U50" i="7"/>
  <c r="T50" i="7"/>
  <c r="V48" i="7"/>
  <c r="B48" i="7"/>
  <c r="V47" i="7"/>
  <c r="B47" i="7"/>
  <c r="V46" i="7"/>
  <c r="B46" i="7"/>
  <c r="V45" i="7"/>
  <c r="B45" i="7"/>
  <c r="V44" i="7"/>
  <c r="B44" i="7"/>
  <c r="V43" i="7"/>
  <c r="B43" i="7"/>
  <c r="V42" i="7"/>
  <c r="B42" i="7"/>
  <c r="V41" i="7"/>
  <c r="B41" i="7"/>
  <c r="V40" i="7"/>
  <c r="B40" i="7"/>
  <c r="V39" i="7"/>
  <c r="B39" i="7"/>
  <c r="V38" i="7"/>
  <c r="B38" i="7"/>
  <c r="V37" i="7"/>
  <c r="B37" i="7"/>
  <c r="V36" i="7"/>
  <c r="B36" i="7"/>
  <c r="V35" i="7"/>
  <c r="B35" i="7"/>
  <c r="V34" i="7"/>
  <c r="B34" i="7"/>
  <c r="V33" i="7"/>
  <c r="B33" i="7"/>
  <c r="V32" i="7"/>
  <c r="B32" i="7"/>
  <c r="V31" i="7"/>
  <c r="B31" i="7"/>
  <c r="V30" i="7"/>
  <c r="B30" i="7"/>
  <c r="V29" i="7"/>
  <c r="B29" i="7"/>
  <c r="V28" i="7"/>
  <c r="B28" i="7"/>
  <c r="V27" i="7"/>
  <c r="B27" i="7"/>
  <c r="V26" i="7"/>
  <c r="B26" i="7"/>
  <c r="V25" i="7"/>
  <c r="B25" i="7"/>
  <c r="V24" i="7"/>
  <c r="B24" i="7"/>
  <c r="V23" i="7"/>
  <c r="B23" i="7"/>
  <c r="V22" i="7"/>
  <c r="B22" i="7"/>
  <c r="V21" i="7"/>
  <c r="B21" i="7"/>
  <c r="V20" i="7"/>
  <c r="B20" i="7"/>
  <c r="V19" i="7"/>
  <c r="B19" i="7"/>
  <c r="V18" i="7"/>
  <c r="B18" i="7"/>
  <c r="V17" i="7"/>
  <c r="B17" i="7"/>
  <c r="V16" i="7"/>
  <c r="B16" i="7"/>
  <c r="V15" i="7"/>
  <c r="B15" i="7"/>
  <c r="V14" i="7"/>
  <c r="B14" i="7"/>
  <c r="V13" i="7"/>
  <c r="B13" i="7"/>
  <c r="V12" i="7"/>
  <c r="B12" i="7"/>
  <c r="V11" i="7"/>
  <c r="B11" i="7"/>
  <c r="V10" i="7"/>
  <c r="V50" i="7" s="1"/>
  <c r="B10" i="7"/>
  <c r="D6" i="7"/>
  <c r="D5" i="7"/>
  <c r="AJ4" i="7"/>
  <c r="AJ3" i="7"/>
  <c r="AJ1" i="7"/>
  <c r="V43" i="6"/>
  <c r="U43" i="6"/>
  <c r="S43" i="6"/>
  <c r="R43" i="6"/>
  <c r="T41" i="6"/>
  <c r="B41" i="6"/>
  <c r="T40" i="6"/>
  <c r="B40" i="6"/>
  <c r="T39" i="6"/>
  <c r="B39" i="6"/>
  <c r="T38" i="6"/>
  <c r="B38" i="6"/>
  <c r="T37" i="6"/>
  <c r="B37" i="6"/>
  <c r="T36" i="6"/>
  <c r="B36" i="6"/>
  <c r="T35" i="6"/>
  <c r="B35" i="6"/>
  <c r="T34" i="6"/>
  <c r="B34" i="6"/>
  <c r="T33" i="6"/>
  <c r="B33" i="6"/>
  <c r="T32" i="6"/>
  <c r="B32" i="6"/>
  <c r="T31" i="6"/>
  <c r="B31" i="6"/>
  <c r="T30" i="6"/>
  <c r="B30" i="6"/>
  <c r="T29" i="6"/>
  <c r="B29" i="6"/>
  <c r="T28" i="6"/>
  <c r="B28" i="6"/>
  <c r="T27" i="6"/>
  <c r="B27" i="6"/>
  <c r="T26" i="6"/>
  <c r="B26" i="6"/>
  <c r="T25" i="6"/>
  <c r="B25" i="6"/>
  <c r="T24" i="6"/>
  <c r="B24" i="6"/>
  <c r="T23" i="6"/>
  <c r="B23" i="6"/>
  <c r="T22" i="6"/>
  <c r="B22" i="6"/>
  <c r="T21" i="6"/>
  <c r="B21" i="6"/>
  <c r="T20" i="6"/>
  <c r="B20" i="6"/>
  <c r="T19" i="6"/>
  <c r="B19" i="6"/>
  <c r="T18" i="6"/>
  <c r="B18" i="6"/>
  <c r="T17" i="6"/>
  <c r="B17" i="6"/>
  <c r="T16" i="6"/>
  <c r="B16" i="6"/>
  <c r="T15" i="6"/>
  <c r="B15" i="6"/>
  <c r="T14" i="6"/>
  <c r="B14" i="6"/>
  <c r="T13" i="6"/>
  <c r="B13" i="6"/>
  <c r="T12" i="6"/>
  <c r="B12" i="6"/>
  <c r="T11" i="6"/>
  <c r="T43" i="6" s="1"/>
  <c r="B11" i="6"/>
  <c r="T10" i="6"/>
  <c r="B10" i="6"/>
  <c r="AJ4" i="6" s="1"/>
  <c r="D6" i="6"/>
  <c r="D5" i="6"/>
  <c r="AJ3" i="6"/>
  <c r="AJ1" i="6"/>
  <c r="V74" i="3"/>
  <c r="U74" i="3"/>
  <c r="T74" i="3"/>
  <c r="S74" i="3"/>
  <c r="R74" i="3"/>
  <c r="Q74" i="3"/>
  <c r="S72" i="3"/>
  <c r="B72" i="3"/>
  <c r="S71" i="3"/>
  <c r="B71" i="3"/>
  <c r="S70" i="3"/>
  <c r="B70" i="3"/>
  <c r="S69" i="3"/>
  <c r="B69" i="3"/>
  <c r="S68" i="3"/>
  <c r="B68" i="3"/>
  <c r="S67" i="3"/>
  <c r="B67" i="3"/>
  <c r="S66" i="3"/>
  <c r="B66" i="3"/>
  <c r="S65" i="3"/>
  <c r="B65" i="3"/>
  <c r="S64" i="3"/>
  <c r="B64" i="3"/>
  <c r="S63" i="3"/>
  <c r="B63" i="3"/>
  <c r="S62" i="3"/>
  <c r="B62" i="3"/>
  <c r="S61" i="3"/>
  <c r="B61" i="3"/>
  <c r="S60" i="3"/>
  <c r="B60" i="3"/>
  <c r="S59" i="3"/>
  <c r="B59" i="3"/>
  <c r="S58" i="3"/>
  <c r="B58" i="3"/>
  <c r="S57" i="3"/>
  <c r="B57" i="3"/>
  <c r="S56" i="3"/>
  <c r="B56" i="3"/>
  <c r="S55" i="3"/>
  <c r="B55" i="3"/>
  <c r="S54" i="3"/>
  <c r="B54" i="3"/>
  <c r="S53" i="3"/>
  <c r="B53" i="3"/>
  <c r="S52" i="3"/>
  <c r="B52" i="3"/>
  <c r="S51" i="3"/>
  <c r="B51" i="3"/>
  <c r="S50" i="3"/>
  <c r="B50" i="3"/>
  <c r="S49" i="3"/>
  <c r="B49" i="3"/>
  <c r="S48" i="3"/>
  <c r="B48" i="3"/>
  <c r="S47" i="3"/>
  <c r="B47" i="3"/>
  <c r="S46" i="3"/>
  <c r="B46" i="3"/>
  <c r="S45" i="3"/>
  <c r="B45" i="3"/>
  <c r="S44" i="3"/>
  <c r="B44" i="3"/>
  <c r="S43" i="3"/>
  <c r="B43" i="3"/>
  <c r="S42" i="3"/>
  <c r="B42" i="3"/>
  <c r="S41" i="3"/>
  <c r="B41" i="3"/>
  <c r="S40" i="3"/>
  <c r="B40" i="3"/>
  <c r="S39" i="3"/>
  <c r="B39" i="3"/>
  <c r="S38" i="3"/>
  <c r="B38" i="3"/>
  <c r="S37" i="3"/>
  <c r="B37" i="3"/>
  <c r="S36" i="3"/>
  <c r="B36" i="3"/>
  <c r="S35" i="3"/>
  <c r="B35" i="3"/>
  <c r="S34" i="3"/>
  <c r="B34" i="3"/>
  <c r="S33" i="3"/>
  <c r="B33" i="3"/>
  <c r="S32" i="3"/>
  <c r="B32" i="3"/>
  <c r="S31" i="3"/>
  <c r="B31" i="3"/>
  <c r="S30" i="3"/>
  <c r="B30" i="3"/>
  <c r="S29" i="3"/>
  <c r="B29" i="3"/>
  <c r="S28" i="3"/>
  <c r="B28" i="3"/>
  <c r="S27" i="3"/>
  <c r="B27" i="3"/>
  <c r="S26" i="3"/>
  <c r="B26" i="3"/>
  <c r="S25" i="3"/>
  <c r="B25" i="3"/>
  <c r="S24" i="3"/>
  <c r="B24" i="3"/>
  <c r="S23" i="3"/>
  <c r="B23" i="3"/>
  <c r="S22" i="3"/>
  <c r="B22" i="3"/>
  <c r="S21" i="3"/>
  <c r="B21" i="3"/>
  <c r="S20" i="3"/>
  <c r="B20" i="3"/>
  <c r="S19" i="3"/>
  <c r="B19" i="3"/>
  <c r="S18" i="3"/>
  <c r="B18" i="3"/>
  <c r="S17" i="3"/>
  <c r="B17" i="3"/>
  <c r="S16" i="3"/>
  <c r="B16" i="3"/>
  <c r="S15" i="3"/>
  <c r="B15" i="3"/>
  <c r="S14" i="3"/>
  <c r="B14" i="3"/>
  <c r="S13" i="3"/>
  <c r="B13" i="3"/>
  <c r="S12" i="3"/>
  <c r="B12" i="3"/>
  <c r="S11" i="3"/>
  <c r="B11" i="3"/>
  <c r="S10" i="3"/>
  <c r="B10" i="3"/>
  <c r="AJ4" i="3" s="1"/>
  <c r="D6" i="3"/>
  <c r="D5" i="3"/>
  <c r="AJ3" i="3"/>
  <c r="AJ1" i="3"/>
  <c r="N55" i="13"/>
  <c r="M55" i="13"/>
  <c r="L55" i="13"/>
  <c r="K55" i="13"/>
  <c r="O53" i="13"/>
  <c r="C53" i="13"/>
  <c r="O52" i="13"/>
  <c r="C52" i="13"/>
  <c r="O51" i="13"/>
  <c r="C51" i="13"/>
  <c r="O50" i="13"/>
  <c r="C50" i="13"/>
  <c r="O49" i="13"/>
  <c r="C49" i="13"/>
  <c r="O48" i="13"/>
  <c r="C48" i="13"/>
  <c r="O47" i="13"/>
  <c r="C47" i="13"/>
  <c r="O46" i="13"/>
  <c r="C46" i="13"/>
  <c r="O45" i="13"/>
  <c r="C45" i="13"/>
  <c r="O44" i="13"/>
  <c r="C44" i="13"/>
  <c r="O43" i="13"/>
  <c r="C43" i="13"/>
  <c r="O42" i="13"/>
  <c r="C42" i="13"/>
  <c r="O41" i="13"/>
  <c r="C41" i="13"/>
  <c r="O40" i="13"/>
  <c r="C40" i="13"/>
  <c r="O39" i="13"/>
  <c r="C39" i="13"/>
  <c r="O38" i="13"/>
  <c r="C38" i="13"/>
  <c r="O37" i="13"/>
  <c r="C37" i="13"/>
  <c r="O36" i="13"/>
  <c r="C36" i="13"/>
  <c r="O35" i="13"/>
  <c r="C35" i="13"/>
  <c r="O34" i="13"/>
  <c r="C34" i="13"/>
  <c r="O33" i="13"/>
  <c r="C33" i="13"/>
  <c r="O32" i="13"/>
  <c r="C32" i="13"/>
  <c r="O31" i="13"/>
  <c r="C31" i="13"/>
  <c r="O30" i="13"/>
  <c r="C30" i="13"/>
  <c r="O29" i="13"/>
  <c r="C29" i="13"/>
  <c r="O28" i="13"/>
  <c r="C28" i="13"/>
  <c r="O27" i="13"/>
  <c r="C27" i="13"/>
  <c r="O26" i="13"/>
  <c r="C26" i="13"/>
  <c r="O25" i="13"/>
  <c r="C25" i="13"/>
  <c r="O24" i="13"/>
  <c r="C24" i="13"/>
  <c r="O23" i="13"/>
  <c r="C23" i="13"/>
  <c r="O22" i="13"/>
  <c r="C22" i="13"/>
  <c r="O21" i="13"/>
  <c r="C21" i="13"/>
  <c r="O20" i="13"/>
  <c r="C20" i="13"/>
  <c r="O19" i="13"/>
  <c r="C19" i="13"/>
  <c r="O18" i="13"/>
  <c r="C18" i="13"/>
  <c r="O17" i="13"/>
  <c r="C17" i="13"/>
  <c r="O16" i="13"/>
  <c r="C16" i="13"/>
  <c r="O15" i="13"/>
  <c r="C15" i="13"/>
  <c r="O14" i="13"/>
  <c r="C14" i="13"/>
  <c r="O13" i="13"/>
  <c r="C13" i="13"/>
  <c r="O12" i="13"/>
  <c r="O55" i="13" s="1"/>
  <c r="C12" i="13"/>
  <c r="D6" i="13"/>
  <c r="D5" i="13"/>
  <c r="AJ4" i="13"/>
  <c r="AJ3" i="13"/>
  <c r="AJ1" i="13"/>
  <c r="H45" i="10"/>
  <c r="H43" i="10"/>
  <c r="G43" i="10"/>
  <c r="G45" i="10" s="1"/>
  <c r="H38" i="10"/>
  <c r="G38" i="10"/>
  <c r="F38" i="10"/>
  <c r="F43" i="10" s="1"/>
  <c r="F45" i="10" s="1"/>
  <c r="I37" i="10"/>
  <c r="K36" i="10"/>
  <c r="J36" i="10"/>
  <c r="L36" i="10" s="1"/>
  <c r="I36" i="10"/>
  <c r="B36" i="10"/>
  <c r="K35" i="10"/>
  <c r="L35" i="10" s="1"/>
  <c r="J35" i="10"/>
  <c r="I35" i="10"/>
  <c r="B35" i="10"/>
  <c r="K34" i="10"/>
  <c r="I34" i="10"/>
  <c r="J34" i="10" s="1"/>
  <c r="L34" i="10" s="1"/>
  <c r="B34" i="10"/>
  <c r="K33" i="10"/>
  <c r="I33" i="10"/>
  <c r="J33" i="10" s="1"/>
  <c r="L33" i="10" s="1"/>
  <c r="B33" i="10"/>
  <c r="K32" i="10"/>
  <c r="J32" i="10"/>
  <c r="L32" i="10" s="1"/>
  <c r="I32" i="10"/>
  <c r="B32" i="10"/>
  <c r="K31" i="10"/>
  <c r="L31" i="10" s="1"/>
  <c r="J31" i="10"/>
  <c r="I31" i="10"/>
  <c r="B31" i="10"/>
  <c r="K30" i="10"/>
  <c r="I30" i="10"/>
  <c r="J30" i="10" s="1"/>
  <c r="L30" i="10" s="1"/>
  <c r="B30" i="10"/>
  <c r="K29" i="10"/>
  <c r="I29" i="10"/>
  <c r="J29" i="10" s="1"/>
  <c r="L29" i="10" s="1"/>
  <c r="B29" i="10"/>
  <c r="K28" i="10"/>
  <c r="J28" i="10"/>
  <c r="L28" i="10" s="1"/>
  <c r="I28" i="10"/>
  <c r="B28" i="10"/>
  <c r="K27" i="10"/>
  <c r="L27" i="10" s="1"/>
  <c r="J27" i="10"/>
  <c r="I27" i="10"/>
  <c r="B27" i="10"/>
  <c r="K26" i="10"/>
  <c r="I26" i="10"/>
  <c r="J26" i="10" s="1"/>
  <c r="L26" i="10" s="1"/>
  <c r="B26" i="10"/>
  <c r="K25" i="10"/>
  <c r="I25" i="10"/>
  <c r="J25" i="10" s="1"/>
  <c r="L25" i="10" s="1"/>
  <c r="B25" i="10"/>
  <c r="K24" i="10"/>
  <c r="J24" i="10"/>
  <c r="L24" i="10" s="1"/>
  <c r="I24" i="10"/>
  <c r="B24" i="10"/>
  <c r="K23" i="10"/>
  <c r="L23" i="10" s="1"/>
  <c r="J23" i="10"/>
  <c r="I23" i="10"/>
  <c r="B23" i="10"/>
  <c r="K22" i="10"/>
  <c r="I22" i="10"/>
  <c r="J22" i="10" s="1"/>
  <c r="L22" i="10" s="1"/>
  <c r="B22" i="10"/>
  <c r="K21" i="10"/>
  <c r="I21" i="10"/>
  <c r="J21" i="10" s="1"/>
  <c r="L21" i="10" s="1"/>
  <c r="B21" i="10"/>
  <c r="K20" i="10"/>
  <c r="J20" i="10"/>
  <c r="L20" i="10" s="1"/>
  <c r="I20" i="10"/>
  <c r="B20" i="10"/>
  <c r="K19" i="10"/>
  <c r="I19" i="10"/>
  <c r="J19" i="10" s="1"/>
  <c r="L19" i="10" s="1"/>
  <c r="B19" i="10"/>
  <c r="K18" i="10"/>
  <c r="I18" i="10"/>
  <c r="J18" i="10" s="1"/>
  <c r="L18" i="10" s="1"/>
  <c r="B18" i="10"/>
  <c r="K17" i="10"/>
  <c r="I17" i="10"/>
  <c r="J17" i="10" s="1"/>
  <c r="L17" i="10" s="1"/>
  <c r="B17" i="10"/>
  <c r="K16" i="10"/>
  <c r="J16" i="10"/>
  <c r="L16" i="10" s="1"/>
  <c r="I16" i="10"/>
  <c r="B16" i="10"/>
  <c r="K15" i="10"/>
  <c r="I15" i="10"/>
  <c r="J15" i="10" s="1"/>
  <c r="L15" i="10" s="1"/>
  <c r="B15" i="10"/>
  <c r="K14" i="10"/>
  <c r="I14" i="10"/>
  <c r="J14" i="10" s="1"/>
  <c r="L14" i="10" s="1"/>
  <c r="B14" i="10"/>
  <c r="K13" i="10"/>
  <c r="I13" i="10"/>
  <c r="J13" i="10" s="1"/>
  <c r="L13" i="10" s="1"/>
  <c r="B13" i="10"/>
  <c r="K12" i="10"/>
  <c r="J12" i="10"/>
  <c r="L12" i="10" s="1"/>
  <c r="I12" i="10"/>
  <c r="B12" i="10"/>
  <c r="K11" i="10"/>
  <c r="K38" i="10" s="1"/>
  <c r="K43" i="10" s="1"/>
  <c r="K45" i="10" s="1"/>
  <c r="I11" i="10"/>
  <c r="J11" i="10" s="1"/>
  <c r="L11" i="10" s="1"/>
  <c r="B11" i="10"/>
  <c r="K10" i="10"/>
  <c r="I10" i="10"/>
  <c r="I38" i="10" s="1"/>
  <c r="I43" i="10" s="1"/>
  <c r="I45" i="10" s="1"/>
  <c r="B10" i="10"/>
  <c r="AJ4" i="10" s="1"/>
  <c r="AJ2" i="10"/>
  <c r="AJ1" i="10"/>
  <c r="J10" i="10" l="1"/>
  <c r="J38" i="10" l="1"/>
  <c r="J43" i="10" s="1"/>
  <c r="J45" i="10" s="1"/>
  <c r="L10" i="10"/>
  <c r="L38" i="10" s="1"/>
  <c r="L43" i="10" s="1"/>
  <c r="L45" i="10" s="1"/>
</calcChain>
</file>

<file path=xl/comments1.xml><?xml version="1.0" encoding="utf-8"?>
<comments xmlns="http://schemas.openxmlformats.org/spreadsheetml/2006/main">
  <authors>
    <author>admin</author>
  </authors>
  <commentList>
    <comment ref="V8" authorId="0">
      <text>
        <r>
          <rPr>
            <b/>
            <sz val="9"/>
            <rFont val="Tahoma"/>
            <family val="2"/>
          </rPr>
          <t xml:space="preserve">admin: CAN WE DELETE THIS ?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<sst xmlns="http://schemas.openxmlformats.org/spreadsheetml/2006/main" count="382" uniqueCount="157">
  <si>
    <t>Sl. No</t>
  </si>
  <si>
    <t>RPAR No</t>
  </si>
  <si>
    <t>PPO No</t>
  </si>
  <si>
    <t>PPO Date</t>
  </si>
  <si>
    <t>………………………..Electricity Supply Company Limited</t>
  </si>
  <si>
    <t>Designation</t>
  </si>
  <si>
    <t>Name of the Pensioner</t>
  </si>
  <si>
    <t>Phone No</t>
  </si>
  <si>
    <t>Name of the Spouse/Nominee</t>
  </si>
  <si>
    <t>Basic Pay</t>
  </si>
  <si>
    <t>DP</t>
  </si>
  <si>
    <t>DA</t>
  </si>
  <si>
    <t>Pension per month</t>
  </si>
  <si>
    <t>Basic Pension</t>
  </si>
  <si>
    <t>Total</t>
  </si>
  <si>
    <t>17(a)</t>
  </si>
  <si>
    <t>17(b)</t>
  </si>
  <si>
    <t>17(c)</t>
  </si>
  <si>
    <t>18(a)</t>
  </si>
  <si>
    <t>Name of the Accounting Unit :</t>
  </si>
  <si>
    <t xml:space="preserve">Location Code : </t>
  </si>
  <si>
    <t>Senior Assistant</t>
  </si>
  <si>
    <t xml:space="preserve">Assistant Accounts Officer </t>
  </si>
  <si>
    <t>Signature of the Head of Accounting Unit</t>
  </si>
  <si>
    <t>Name of the Family Pensioner</t>
  </si>
  <si>
    <t>Death of Retired employee</t>
  </si>
  <si>
    <t>Family Pension per month</t>
  </si>
  <si>
    <t>Death of the employee while in service</t>
  </si>
  <si>
    <t>At twice the Normal Rate</t>
  </si>
  <si>
    <t>At Normal Rate</t>
  </si>
  <si>
    <t>Allocation in %</t>
  </si>
  <si>
    <t>GoK portion %</t>
  </si>
  <si>
    <t>Escom portion %</t>
  </si>
  <si>
    <t>Name of Retired / Expired employee</t>
  </si>
  <si>
    <t>19(a)</t>
  </si>
  <si>
    <t>19(b)</t>
  </si>
  <si>
    <t>18(b)</t>
  </si>
  <si>
    <t>Name of the Officer/Employee</t>
  </si>
  <si>
    <t>Total          (Col. 5+6+7)</t>
  </si>
  <si>
    <t>Remarks</t>
  </si>
  <si>
    <t>Name of the Officer / Employee</t>
  </si>
  <si>
    <t>Male / Female</t>
  </si>
  <si>
    <t>ID/Ch No.</t>
  </si>
  <si>
    <t>Group (ABCD)</t>
  </si>
  <si>
    <t>Personal Pay / Special Pay if any</t>
  </si>
  <si>
    <t>Dearness Pay</t>
  </si>
  <si>
    <t>D.A</t>
  </si>
  <si>
    <t xml:space="preserve">Total  Salary </t>
  </si>
  <si>
    <t>Location Code</t>
  </si>
  <si>
    <t xml:space="preserve">Name of the Spouse </t>
  </si>
  <si>
    <t>Name of The Office</t>
  </si>
  <si>
    <t>Proforma 1</t>
  </si>
  <si>
    <t>Proforma 2</t>
  </si>
  <si>
    <t>Proforma 3</t>
  </si>
  <si>
    <t>Proforma 4</t>
  </si>
  <si>
    <t>Proforma 5</t>
  </si>
  <si>
    <t>Proforma 6</t>
  </si>
  <si>
    <t>Proforma 7</t>
  </si>
  <si>
    <t>Proforma 8</t>
  </si>
  <si>
    <t>Proforma 9</t>
  </si>
  <si>
    <t>Total Contribution (Col.9+10)</t>
  </si>
  <si>
    <t>Address as in PPO</t>
  </si>
  <si>
    <t>Present Residential Address</t>
  </si>
  <si>
    <t>For allocation % (Col No 19 &amp; 20) guidelines , please refer KEPGT circular No CYS 34 dtd : 12-12-2012</t>
  </si>
  <si>
    <t>For allocation % (Col No 20 &amp; 21) guidelines , please refer KEPGT circular No CYS 34 dtd : 12-12-2012</t>
  </si>
  <si>
    <t>The list should contain above particulars  in repsect of  all the Employees &amp; Officers appointed prior to 1-4-2006 &amp; working under the jurisdiction of the Accounting Unit.</t>
  </si>
  <si>
    <t>Escom portion</t>
  </si>
  <si>
    <t>GoK portion</t>
  </si>
  <si>
    <t>21(a)</t>
  </si>
  <si>
    <t>To be submitted to P &amp; G TRUST through Corporate Office (Both soft &amp; Hard Copies)</t>
  </si>
  <si>
    <t>In case of employee is unmarried/widow/widower, the same shall be entered in remarks column</t>
  </si>
  <si>
    <t xml:space="preserve">In case of pensioner is unmarried/widow/widower, the same shall be entered </t>
  </si>
  <si>
    <t>Relationship of the Nominee</t>
  </si>
  <si>
    <t>This row is intentionally left blank</t>
  </si>
  <si>
    <t xml:space="preserve">Strictly no columns should be left blank &amp; No columns should to be inserted </t>
  </si>
  <si>
    <t>Date Format must be in dd-mmm-yyyy only(Other date formats are not allowed)</t>
  </si>
  <si>
    <t>Strictly no columns should be left blank</t>
  </si>
  <si>
    <t>Date of (dd-mmm-yyyy)</t>
  </si>
  <si>
    <t>L.C.</t>
  </si>
  <si>
    <t>1a</t>
  </si>
  <si>
    <t>18(c)</t>
  </si>
  <si>
    <t>21(b)</t>
  </si>
  <si>
    <t>21(c)</t>
  </si>
  <si>
    <t xml:space="preserve">Grand Total </t>
  </si>
  <si>
    <t>Less last year OSL</t>
  </si>
  <si>
    <t>Add present year OSL</t>
  </si>
  <si>
    <t>Add: Deputed employees expenditure</t>
  </si>
  <si>
    <t>As per TB</t>
  </si>
  <si>
    <t>Grand Total</t>
  </si>
  <si>
    <t>A</t>
  </si>
  <si>
    <t>B</t>
  </si>
  <si>
    <t>C</t>
  </si>
  <si>
    <t>Diff (B-C)</t>
  </si>
  <si>
    <t>Date of Entry into Service 
(dd-mmm-yyyy)</t>
  </si>
  <si>
    <t>Add: Amount included in TB but not considered for Contributions</t>
  </si>
  <si>
    <t>Date of Birth (dd-mmm-yyyy)</t>
  </si>
  <si>
    <t>Date of Entry into Service (dd-mmm-yyyy)</t>
  </si>
  <si>
    <t>Date of Entry into Service        (dd-mmm-yyyy)</t>
  </si>
  <si>
    <t>Date of Birth of Pensioner (dd-mmm-yyyy)</t>
  </si>
  <si>
    <t>Date of Retirement (dd-mmm-yyyy)</t>
  </si>
  <si>
    <t>Date of Birth of Family Pensioner (dd-mmm-yyyy)</t>
  </si>
  <si>
    <t xml:space="preserve">Total of the Gross Pension + DA </t>
  </si>
  <si>
    <t xml:space="preserve">Commutation </t>
  </si>
  <si>
    <t xml:space="preserve">Total of the family Pension + DA </t>
  </si>
  <si>
    <t xml:space="preserve">Total of the Family Pension + DA </t>
  </si>
  <si>
    <t>Date of Birth  of the Spouse/    Nominee        (dd-mmm-yyyy)</t>
  </si>
  <si>
    <t>Date of Birth of the Spouse (dd-mmm-yyyy)</t>
  </si>
  <si>
    <t>20(b)</t>
  </si>
  <si>
    <t>20(a)</t>
  </si>
  <si>
    <t>20(c)</t>
  </si>
  <si>
    <t>DCRG</t>
  </si>
  <si>
    <t>Name of the Retired/ expired employee</t>
  </si>
  <si>
    <t>Name of the Nominee</t>
  </si>
  <si>
    <t>Relationship of the    Nominee</t>
  </si>
  <si>
    <t>Date of Birth  of the Nominee (dd-mmm-yyyy)</t>
  </si>
  <si>
    <t>Date of Commencement of Family Pension(dd-mmm-yyyy)</t>
  </si>
  <si>
    <t>19(c)</t>
  </si>
  <si>
    <t>Assistant Accounts Officer</t>
  </si>
  <si>
    <t>For additional rows enter number in the Yellow-coloured cell below and press on the button</t>
  </si>
  <si>
    <t>Proforma1</t>
  </si>
  <si>
    <t>Sl. No.</t>
  </si>
  <si>
    <t>Name of the Spouse/ Nominee</t>
  </si>
  <si>
    <t>Date of Birth  of the Spouse/ Nominee (dd-mmm-yyyy)</t>
  </si>
  <si>
    <t>Date of Retirement(dd-mmm-yyyy)</t>
  </si>
  <si>
    <t>Statement showing the Pension &amp; Gratuity contribution payable for FY 2017-18 in respect of Officers/Employees appointed  prior to                                                  1-4-2006</t>
  </si>
  <si>
    <t>Statement showing the details of KEB/KPTCL Pensioners retired before 1-6-2002 &amp; who are continuing as Pensioner during FY 2017-18</t>
  </si>
  <si>
    <t>Statement showing the details of KEB/KPTCL's Family Pensioners existed before 1-6-2002 &amp; who are continuing as Family Pensioner during FY 2017-18</t>
  </si>
  <si>
    <t>Statement showing the details of KPTCL/ESCOMs Pensioners who retired from service on or after 1-6-2002 and employees who died while in service on or after 1-6-2002 and due to their death, Family Pension  as per Rules sanctioned  to the legal heirs eligible as Family Pensioner  as on 31-3-2018</t>
  </si>
  <si>
    <t>From 1-4-2017 to 31-3-2018</t>
  </si>
  <si>
    <t>Basic Pay as on 31.03.2018</t>
  </si>
  <si>
    <t>Total amount paid from 01.04.2017 to 31.03.2018</t>
  </si>
  <si>
    <t>Total of the Family Pension + DA  paid from 1-4-17 to 31-3-18</t>
  </si>
  <si>
    <t>Statement showing the details of KPTCL/ESCOMs Pensioners who retired from service on or after 1-6-2002 &amp; who are continuing as Pensioner as at 31-3-2018</t>
  </si>
  <si>
    <t>MARCH FINAL 2018 ACCOUNTS</t>
  </si>
  <si>
    <t>Date of Commencement of Family Pension            dd-mmm-yyyy</t>
  </si>
  <si>
    <t>Pension Contribution @ 33.05% on Basic+DP+DA</t>
  </si>
  <si>
    <t>Gratuity Contribution @ 6.08% on Basic+DP</t>
  </si>
  <si>
    <t>(Col. 8*33.05%)</t>
  </si>
  <si>
    <t>(Col. (5+6)*6.08%)</t>
  </si>
  <si>
    <t>16(a)</t>
  </si>
  <si>
    <t>16(b)</t>
  </si>
  <si>
    <t>16(c)</t>
  </si>
  <si>
    <t>Basic Family Pension</t>
  </si>
  <si>
    <t>Pension before commutation</t>
  </si>
  <si>
    <t>Pension after commutation</t>
  </si>
  <si>
    <t>16(d)</t>
  </si>
  <si>
    <t>Normal Family Pension</t>
  </si>
  <si>
    <t>Family Pension twice the normal rate</t>
  </si>
  <si>
    <t>18(d)</t>
  </si>
  <si>
    <t>Statement showing the details of Officers/Employees as on 31-3-2018 (Appointed prior to  1-4-2006 )</t>
  </si>
  <si>
    <t>pgt2018</t>
  </si>
  <si>
    <t>Statement showing the details of KEB/KPTCL pensioners existed as at 31-5-2002 but due to their death on or after  1-6-2002, family pension as per Rules sanctioned  
to the legal heirs eligible as Family Pensioners as at 31-3-2018</t>
  </si>
  <si>
    <t>Commutation paid from 
1-4-17 to 31-3-18 (if any)</t>
  </si>
  <si>
    <t>Gratuity  paid from 
1-4-17 to 31-3-18 (if any)</t>
  </si>
  <si>
    <t>Total of the  Pension + DA  paid from 
1-4-17 to 31-3-18</t>
  </si>
  <si>
    <t>Gratuity paid from
1-4-17 to 31-3-18 (if any)</t>
  </si>
  <si>
    <t>Date (dd-mmm-yyyy)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</si>
</sst>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m/yyyy"/>
    <numFmt numFmtId="185" formatCode="dd\-mmm\-yyyy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3"/>
      <name val="Algerian"/>
      <family val="5"/>
    </font>
    <font>
      <sz val="11"/>
      <name val="Bookman Old Style"/>
      <family val="1"/>
    </font>
    <font>
      <sz val="11"/>
      <color theme="1"/>
      <name val="Bookman Old Style"/>
      <family val="1"/>
    </font>
    <font>
      <b/>
      <sz val="13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7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14"/>
      <name val="Algerian"/>
      <family val="5"/>
    </font>
    <font>
      <b/>
      <sz val="9"/>
      <name val="Tahoma"/>
      <family val="2"/>
    </font>
    <font>
      <sz val="9"/>
      <name val="Tahoma"/>
      <family val="2"/>
    </font>
  </fonts>
  <fills count="58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5">
    <xf numFmtId="0" fontId="0" fillId="0" borderId="0"/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3" fillId="25" borderId="0" applyNumberFormat="0" applyBorder="0" applyAlignment="0" applyProtection="0"/>
    <xf numFmtId="0" fontId="47" fillId="26" borderId="0" applyNumberFormat="0" applyBorder="0" applyAlignment="0" applyProtection="0"/>
    <xf numFmtId="0" fontId="3" fillId="17" borderId="0" applyNumberFormat="0" applyBorder="0" applyAlignment="0" applyProtection="0"/>
    <xf numFmtId="0" fontId="47" fillId="27" borderId="0" applyNumberFormat="0" applyBorder="0" applyAlignment="0" applyProtection="0"/>
    <xf numFmtId="0" fontId="3" fillId="19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47" fillId="30" borderId="0" applyNumberFormat="0" applyBorder="0" applyAlignment="0" applyProtection="0"/>
    <xf numFmtId="0" fontId="3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33" borderId="0" applyNumberFormat="0" applyBorder="0" applyAlignment="0" applyProtection="0"/>
    <xf numFmtId="0" fontId="47" fillId="34" borderId="0" applyNumberFormat="0" applyBorder="0" applyAlignment="0" applyProtection="0"/>
    <xf numFmtId="0" fontId="3" fillId="35" borderId="0" applyNumberFormat="0" applyBorder="0" applyAlignment="0" applyProtection="0"/>
    <xf numFmtId="0" fontId="47" fillId="36" borderId="0" applyNumberFormat="0" applyBorder="0" applyAlignment="0" applyProtection="0"/>
    <xf numFmtId="0" fontId="3" fillId="37" borderId="0" applyNumberFormat="0" applyBorder="0" applyAlignment="0" applyProtection="0"/>
    <xf numFmtId="0" fontId="47" fillId="38" borderId="0" applyNumberFormat="0" applyBorder="0" applyAlignment="0" applyProtection="0"/>
    <xf numFmtId="0" fontId="3" fillId="39" borderId="0" applyNumberFormat="0" applyBorder="0" applyAlignment="0" applyProtection="0"/>
    <xf numFmtId="0" fontId="47" fillId="40" borderId="0" applyNumberFormat="0" applyBorder="0" applyAlignment="0" applyProtection="0"/>
    <xf numFmtId="0" fontId="3" fillId="29" borderId="0" applyNumberFormat="0" applyBorder="0" applyAlignment="0" applyProtection="0"/>
    <xf numFmtId="0" fontId="47" fillId="41" borderId="0" applyNumberFormat="0" applyBorder="0" applyAlignment="0" applyProtection="0"/>
    <xf numFmtId="0" fontId="3" fillId="31" borderId="0" applyNumberFormat="0" applyBorder="0" applyAlignment="0" applyProtection="0"/>
    <xf numFmtId="0" fontId="47" fillId="42" borderId="0" applyNumberFormat="0" applyBorder="0" applyAlignment="0" applyProtection="0"/>
    <xf numFmtId="0" fontId="3" fillId="43" borderId="0" applyNumberFormat="0" applyBorder="0" applyAlignment="0" applyProtection="0"/>
    <xf numFmtId="0" fontId="46" fillId="44" borderId="0" applyNumberFormat="0" applyBorder="0" applyAlignment="0" applyProtection="0"/>
    <xf numFmtId="0" fontId="4" fillId="5" borderId="0" applyNumberFormat="0" applyBorder="0" applyAlignment="0" applyProtection="0"/>
    <xf numFmtId="0" fontId="45" fillId="45" borderId="1" applyNumberFormat="0" applyAlignment="0" applyProtection="0"/>
    <xf numFmtId="0" fontId="5" fillId="46" borderId="2" applyNumberFormat="0" applyAlignment="0" applyProtection="0"/>
    <xf numFmtId="0" fontId="44" fillId="47" borderId="3" applyNumberFormat="0" applyAlignment="0" applyProtection="0"/>
    <xf numFmtId="0" fontId="6" fillId="48" borderId="4" applyNumberFormat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8" fillId="7" borderId="0" applyNumberFormat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50" borderId="1" applyNumberFormat="0" applyAlignment="0" applyProtection="0"/>
    <xf numFmtId="0" fontId="12" fillId="13" borderId="2" applyNumberFormat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6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/>
    <xf numFmtId="0" fontId="48" fillId="53" borderId="13" applyNumberForma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48" fillId="0" borderId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17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53">
    <xf numFmtId="0" fontId="0" fillId="0" borderId="0" xfId="0" applyFont="1" applyAlignment="1"/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center" wrapText="1"/>
    </xf>
    <xf numFmtId="0" fontId="23" fillId="0" borderId="21" xfId="0" applyFont="1" applyBorder="1" applyAlignment="1">
      <alignment horizontal="left" vertical="center"/>
    </xf>
    <xf numFmtId="0" fontId="23" fillId="56" borderId="20" xfId="0" applyFont="1" applyFill="1" applyBorder="1" applyAlignment="1">
      <alignment horizontal="left" vertical="center"/>
    </xf>
    <xf numFmtId="0" fontId="23" fillId="56" borderId="22" xfId="0" applyFont="1" applyFill="1" applyBorder="1" applyAlignment="1">
      <alignment horizontal="center"/>
    </xf>
    <xf numFmtId="0" fontId="23" fillId="56" borderId="24" xfId="0" applyFont="1" applyFill="1" applyBorder="1" applyAlignment="1">
      <alignment horizontal="center"/>
    </xf>
    <xf numFmtId="0" fontId="23" fillId="0" borderId="2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0" fillId="2" borderId="0" xfId="0" applyFont="1" applyFill="1" applyAlignment="1" applyProtection="1">
      <alignment horizontal="left"/>
      <protection locked="0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/>
    <xf numFmtId="0" fontId="29" fillId="0" borderId="0" xfId="0" applyFont="1" applyAlignment="1">
      <alignment horizontal="center"/>
    </xf>
    <xf numFmtId="0" fontId="25" fillId="0" borderId="19" xfId="0" applyFont="1" applyBorder="1" applyAlignment="1"/>
    <xf numFmtId="0" fontId="0" fillId="0" borderId="0" xfId="0" applyFont="1" applyAlignment="1">
      <alignment wrapText="1"/>
    </xf>
    <xf numFmtId="0" fontId="25" fillId="0" borderId="0" xfId="0" applyFont="1" applyBorder="1" applyAlignment="1"/>
    <xf numFmtId="0" fontId="22" fillId="0" borderId="0" xfId="0" applyFont="1" applyAlignment="1">
      <alignment horizontal="center"/>
    </xf>
    <xf numFmtId="0" fontId="28" fillId="0" borderId="0" xfId="0" applyFont="1" applyAlignment="1"/>
    <xf numFmtId="0" fontId="28" fillId="0" borderId="0" xfId="0" applyFont="1" applyAlignment="1">
      <alignment wrapText="1"/>
    </xf>
    <xf numFmtId="14" fontId="0" fillId="0" borderId="0" xfId="0" applyNumberFormat="1" applyFont="1" applyAlignment="1"/>
    <xf numFmtId="14" fontId="28" fillId="0" borderId="0" xfId="0" applyNumberFormat="1" applyFont="1" applyAlignment="1"/>
    <xf numFmtId="14" fontId="0" fillId="0" borderId="0" xfId="0" applyNumberFormat="1" applyFont="1" applyAlignment="1">
      <alignment wrapText="1"/>
    </xf>
    <xf numFmtId="14" fontId="22" fillId="0" borderId="0" xfId="0" applyNumberFormat="1" applyFont="1" applyAlignment="1">
      <alignment horizontal="center"/>
    </xf>
    <xf numFmtId="14" fontId="25" fillId="0" borderId="0" xfId="0" applyNumberFormat="1" applyFont="1" applyBorder="1" applyAlignment="1"/>
    <xf numFmtId="0" fontId="0" fillId="0" borderId="20" xfId="0" applyFont="1" applyFill="1" applyBorder="1" applyAlignment="1" applyProtection="1"/>
    <xf numFmtId="0" fontId="28" fillId="22" borderId="0" xfId="0" applyFont="1" applyFill="1" applyAlignment="1"/>
    <xf numFmtId="14" fontId="28" fillId="22" borderId="0" xfId="0" applyNumberFormat="1" applyFont="1" applyFill="1" applyAlignment="1"/>
    <xf numFmtId="0" fontId="21" fillId="0" borderId="20" xfId="0" applyFont="1" applyBorder="1" applyAlignment="1"/>
    <xf numFmtId="0" fontId="21" fillId="0" borderId="20" xfId="0" applyFont="1" applyBorder="1" applyAlignment="1">
      <alignment wrapText="1"/>
    </xf>
    <xf numFmtId="0" fontId="28" fillId="0" borderId="0" xfId="0" applyFont="1" applyFill="1" applyAlignment="1"/>
    <xf numFmtId="14" fontId="21" fillId="0" borderId="20" xfId="0" applyNumberFormat="1" applyFont="1" applyBorder="1" applyAlignment="1" applyProtection="1">
      <protection locked="0"/>
    </xf>
    <xf numFmtId="0" fontId="21" fillId="0" borderId="20" xfId="0" applyFont="1" applyBorder="1" applyAlignment="1" applyProtection="1">
      <protection locked="0"/>
    </xf>
    <xf numFmtId="0" fontId="32" fillId="0" borderId="0" xfId="0" applyFont="1" applyAlignment="1"/>
    <xf numFmtId="0" fontId="31" fillId="0" borderId="0" xfId="0" applyFont="1" applyAlignment="1"/>
    <xf numFmtId="0" fontId="28" fillId="55" borderId="0" xfId="0" applyFont="1" applyFill="1" applyAlignment="1" applyProtection="1">
      <alignment horizontal="center"/>
      <protection locked="0"/>
    </xf>
    <xf numFmtId="0" fontId="30" fillId="0" borderId="0" xfId="0" applyFont="1" applyAlignment="1">
      <alignment horizontal="right"/>
    </xf>
    <xf numFmtId="0" fontId="0" fillId="2" borderId="0" xfId="0" applyFont="1" applyFill="1" applyAlignment="1" applyProtection="1">
      <alignment horizontal="center"/>
      <protection locked="0"/>
    </xf>
    <xf numFmtId="0" fontId="21" fillId="0" borderId="0" xfId="0" applyFont="1" applyAlignment="1"/>
    <xf numFmtId="0" fontId="20" fillId="0" borderId="0" xfId="0" applyFont="1" applyAlignment="1"/>
    <xf numFmtId="180" fontId="21" fillId="6" borderId="20" xfId="0" applyNumberFormat="1" applyFont="1" applyFill="1" applyBorder="1" applyAlignment="1" applyProtection="1">
      <protection locked="0"/>
    </xf>
    <xf numFmtId="0" fontId="21" fillId="0" borderId="20" xfId="0" applyFont="1" applyFill="1" applyBorder="1" applyAlignment="1" applyProtection="1"/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20" xfId="0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14" fontId="21" fillId="0" borderId="20" xfId="0" applyNumberFormat="1" applyFont="1" applyBorder="1" applyAlignment="1">
      <alignment horizontal="center" vertical="center" wrapText="1"/>
    </xf>
    <xf numFmtId="14" fontId="21" fillId="0" borderId="20" xfId="0" applyNumberFormat="1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 applyProtection="1">
      <protection locked="0"/>
    </xf>
    <xf numFmtId="0" fontId="23" fillId="0" borderId="20" xfId="0" applyFont="1" applyBorder="1" applyAlignment="1" applyProtection="1">
      <protection locked="0"/>
    </xf>
    <xf numFmtId="0" fontId="23" fillId="0" borderId="0" xfId="0" applyFont="1" applyAlignment="1"/>
    <xf numFmtId="0" fontId="0" fillId="0" borderId="0" xfId="0" applyFont="1" applyAlignment="1">
      <alignment vertic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56" borderId="20" xfId="0" applyFont="1" applyFill="1" applyBorder="1" applyAlignment="1">
      <alignment horizontal="center"/>
    </xf>
    <xf numFmtId="0" fontId="23" fillId="56" borderId="22" xfId="0" applyFont="1" applyFill="1" applyBorder="1" applyAlignment="1"/>
    <xf numFmtId="0" fontId="23" fillId="56" borderId="23" xfId="0" applyFont="1" applyFill="1" applyBorder="1" applyAlignment="1"/>
    <xf numFmtId="0" fontId="23" fillId="56" borderId="20" xfId="0" applyFont="1" applyFill="1" applyBorder="1" applyAlignment="1"/>
    <xf numFmtId="0" fontId="21" fillId="56" borderId="20" xfId="0" applyFont="1" applyFill="1" applyBorder="1" applyAlignment="1"/>
    <xf numFmtId="0" fontId="23" fillId="56" borderId="20" xfId="0" applyFont="1" applyFill="1" applyBorder="1" applyAlignment="1">
      <alignment horizontal="center" vertical="center"/>
    </xf>
    <xf numFmtId="0" fontId="23" fillId="56" borderId="20" xfId="0" applyFont="1" applyFill="1" applyBorder="1" applyAlignment="1">
      <alignment vertical="center"/>
    </xf>
    <xf numFmtId="0" fontId="23" fillId="56" borderId="20" xfId="0" applyFont="1" applyFill="1" applyBorder="1" applyAlignment="1" applyProtection="1">
      <protection locked="0"/>
    </xf>
    <xf numFmtId="0" fontId="21" fillId="56" borderId="20" xfId="0" applyFont="1" applyFill="1" applyBorder="1" applyAlignment="1" applyProtection="1">
      <protection locked="0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4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 applyProtection="1">
      <alignment horizontal="center"/>
      <protection locked="0"/>
    </xf>
    <xf numFmtId="14" fontId="22" fillId="0" borderId="0" xfId="0" applyNumberFormat="1" applyFont="1" applyAlignment="1"/>
    <xf numFmtId="14" fontId="21" fillId="0" borderId="20" xfId="0" applyNumberFormat="1" applyFont="1" applyFill="1" applyBorder="1" applyAlignment="1">
      <alignment horizontal="center"/>
    </xf>
    <xf numFmtId="0" fontId="28" fillId="0" borderId="0" xfId="0" applyFont="1" applyAlignment="1"/>
    <xf numFmtId="0" fontId="21" fillId="0" borderId="0" xfId="0" applyFont="1" applyFill="1" applyAlignment="1"/>
    <xf numFmtId="0" fontId="21" fillId="0" borderId="20" xfId="0" applyFont="1" applyBorder="1" applyAlignment="1" applyProtection="1">
      <protection hidden="1"/>
    </xf>
    <xf numFmtId="0" fontId="23" fillId="0" borderId="20" xfId="0" applyFont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21" fillId="0" borderId="20" xfId="0" applyFont="1" applyBorder="1" applyAlignment="1" applyProtection="1"/>
    <xf numFmtId="0" fontId="21" fillId="0" borderId="20" xfId="0" applyFont="1" applyBorder="1" applyAlignment="1" applyProtection="1">
      <alignment wrapText="1"/>
    </xf>
    <xf numFmtId="0" fontId="23" fillId="56" borderId="20" xfId="0" applyFont="1" applyFill="1" applyBorder="1" applyAlignment="1" applyProtection="1"/>
    <xf numFmtId="0" fontId="23" fillId="0" borderId="20" xfId="0" applyFont="1" applyBorder="1" applyAlignment="1" applyProtection="1"/>
    <xf numFmtId="0" fontId="25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/>
    <xf numFmtId="0" fontId="0" fillId="0" borderId="0" xfId="0" applyFont="1" applyFill="1" applyAlignment="1" applyProtection="1"/>
    <xf numFmtId="14" fontId="21" fillId="0" borderId="20" xfId="0" applyNumberFormat="1" applyFont="1" applyBorder="1" applyAlignment="1">
      <alignment horizontal="center" vertical="center" wrapText="1"/>
    </xf>
    <xf numFmtId="0" fontId="23" fillId="0" borderId="22" xfId="0" applyFont="1" applyBorder="1" applyAlignment="1" applyProtection="1">
      <alignment horizontal="center"/>
      <protection locked="0"/>
    </xf>
    <xf numFmtId="10" fontId="21" fillId="0" borderId="20" xfId="78" applyNumberFormat="1" applyFont="1" applyBorder="1" applyAlignment="1" applyProtection="1">
      <protection locked="0"/>
    </xf>
    <xf numFmtId="0" fontId="29" fillId="0" borderId="0" xfId="0" applyFont="1" applyAlignment="1"/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55" borderId="0" xfId="0" applyFont="1" applyFill="1" applyAlignment="1"/>
    <xf numFmtId="0" fontId="21" fillId="55" borderId="20" xfId="0" applyFont="1" applyFill="1" applyBorder="1" applyAlignment="1">
      <alignment horizontal="center"/>
    </xf>
    <xf numFmtId="0" fontId="21" fillId="55" borderId="20" xfId="0" applyFont="1" applyFill="1" applyBorder="1" applyAlignment="1" applyProtection="1">
      <protection locked="0"/>
    </xf>
    <xf numFmtId="0" fontId="23" fillId="55" borderId="20" xfId="0" applyFont="1" applyFill="1" applyBorder="1" applyAlignment="1" applyProtection="1"/>
    <xf numFmtId="0" fontId="21" fillId="57" borderId="20" xfId="0" applyFont="1" applyFill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185" fontId="21" fillId="6" borderId="20" xfId="0" applyNumberFormat="1" applyFont="1" applyFill="1" applyBorder="1" applyAlignment="1" applyProtection="1">
      <protection locked="0"/>
    </xf>
    <xf numFmtId="0" fontId="21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14" fontId="21" fillId="0" borderId="21" xfId="0" applyNumberFormat="1" applyFont="1" applyBorder="1" applyAlignment="1">
      <alignment horizontal="center" vertical="center" wrapText="1"/>
    </xf>
    <xf numFmtId="14" fontId="21" fillId="0" borderId="25" xfId="0" applyNumberFormat="1" applyFont="1" applyBorder="1" applyAlignment="1">
      <alignment horizontal="center" vertical="center" wrapText="1"/>
    </xf>
    <xf numFmtId="14" fontId="21" fillId="0" borderId="26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3" fillId="56" borderId="22" xfId="0" applyFont="1" applyFill="1" applyBorder="1" applyAlignment="1" applyProtection="1">
      <alignment horizontal="center"/>
      <protection locked="0"/>
    </xf>
    <xf numFmtId="0" fontId="23" fillId="56" borderId="23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left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textRotation="90" wrapText="1"/>
    </xf>
    <xf numFmtId="0" fontId="21" fillId="0" borderId="26" xfId="0" applyFont="1" applyBorder="1" applyAlignment="1">
      <alignment horizontal="center" vertical="center" textRotation="90" wrapText="1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2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1" fillId="0" borderId="24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14" fontId="22" fillId="0" borderId="0" xfId="0" applyNumberFormat="1" applyFont="1" applyAlignment="1">
      <alignment horizontal="center"/>
    </xf>
    <xf numFmtId="14" fontId="21" fillId="0" borderId="24" xfId="0" applyNumberFormat="1" applyFont="1" applyBorder="1" applyAlignment="1">
      <alignment horizontal="center" vertical="center" wrapText="1"/>
    </xf>
    <xf numFmtId="14" fontId="21" fillId="0" borderId="2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14" fontId="21" fillId="0" borderId="21" xfId="0" applyNumberFormat="1" applyFont="1" applyBorder="1" applyAlignment="1" applyProtection="1">
      <alignment horizontal="center" vertical="center" wrapText="1"/>
    </xf>
    <xf numFmtId="14" fontId="21" fillId="0" borderId="26" xfId="0" applyNumberFormat="1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4" fontId="21" fillId="0" borderId="24" xfId="0" applyNumberFormat="1" applyFont="1" applyBorder="1" applyAlignment="1" applyProtection="1">
      <alignment horizontal="center" vertical="center" wrapText="1"/>
    </xf>
    <xf numFmtId="14" fontId="21" fillId="0" borderId="23" xfId="0" applyNumberFormat="1" applyFont="1" applyBorder="1" applyAlignment="1" applyProtection="1">
      <alignment horizontal="center" vertical="center" wrapText="1"/>
    </xf>
  </cellXfs>
  <cellStyles count="85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1 2" xfId="26"/>
    <cellStyle name="60% - Accent2" xfId="27"/>
    <cellStyle name="60% - Accent2 2" xfId="28"/>
    <cellStyle name="60% - Accent3" xfId="29"/>
    <cellStyle name="60% - Accent3 2" xfId="30"/>
    <cellStyle name="60% - Accent4" xfId="31"/>
    <cellStyle name="60% - Accent4 2" xfId="32"/>
    <cellStyle name="60% - Accent5" xfId="33"/>
    <cellStyle name="60% - Accent5 2" xfId="34"/>
    <cellStyle name="60% - Accent6" xfId="35"/>
    <cellStyle name="60% - Accent6 2" xfId="36"/>
    <cellStyle name="Accent1" xfId="37"/>
    <cellStyle name="Accent1 2" xfId="38"/>
    <cellStyle name="Accent2" xfId="39"/>
    <cellStyle name="Accent2 2" xfId="40"/>
    <cellStyle name="Accent3" xfId="41"/>
    <cellStyle name="Accent3 2" xfId="42"/>
    <cellStyle name="Accent4" xfId="43"/>
    <cellStyle name="Accent4 2" xfId="44"/>
    <cellStyle name="Accent5" xfId="45"/>
    <cellStyle name="Accent5 2" xfId="46"/>
    <cellStyle name="Accent6" xfId="47"/>
    <cellStyle name="Accent6 2" xfId="48"/>
    <cellStyle name="Bad" xfId="49"/>
    <cellStyle name="Bad 2" xfId="50"/>
    <cellStyle name="Calculation" xfId="51"/>
    <cellStyle name="Calculation 2" xfId="52"/>
    <cellStyle name="Check Cell" xfId="53"/>
    <cellStyle name="Check Cell 2" xfId="54"/>
    <cellStyle name="Explanatory Text" xfId="55"/>
    <cellStyle name="Explanatory Text 2" xfId="56"/>
    <cellStyle name="Good" xfId="57"/>
    <cellStyle name="Good 2" xfId="58"/>
    <cellStyle name="Heading 1" xfId="59"/>
    <cellStyle name="Heading 1 2" xfId="60"/>
    <cellStyle name="Heading 2" xfId="61"/>
    <cellStyle name="Heading 2 2" xfId="62"/>
    <cellStyle name="Heading 3" xfId="63"/>
    <cellStyle name="Heading 3 2" xfId="64"/>
    <cellStyle name="Heading 4" xfId="65"/>
    <cellStyle name="Heading 4 2" xfId="66"/>
    <cellStyle name="Input" xfId="67"/>
    <cellStyle name="Input 2" xfId="68"/>
    <cellStyle name="Linked Cell" xfId="69"/>
    <cellStyle name="Linked Cell 2" xfId="70"/>
    <cellStyle name="Neutral" xfId="71"/>
    <cellStyle name="Neutral 2" xfId="72"/>
    <cellStyle name="Normal" xfId="0" builtinId="0"/>
    <cellStyle name="Normal 2" xfId="73"/>
    <cellStyle name="Note" xfId="74"/>
    <cellStyle name="Note 2" xfId="75"/>
    <cellStyle name="Output" xfId="76"/>
    <cellStyle name="Output 2" xfId="77"/>
    <cellStyle name="Percent" xfId="78" builtinId="5"/>
    <cellStyle name="Title" xfId="79"/>
    <cellStyle name="Title 2" xfId="80"/>
    <cellStyle name="Total" xfId="81"/>
    <cellStyle name="Total 2" xfId="82"/>
    <cellStyle name="Warning Text" xfId="83"/>
    <cellStyle name="Warning Text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47</xdr:row>
          <xdr:rowOff>276225</xdr:rowOff>
        </xdr:from>
        <xdr:to>
          <xdr:col>3</xdr:col>
          <xdr:colOff>466725</xdr:colOff>
          <xdr:row>49</xdr:row>
          <xdr:rowOff>28575</xdr:rowOff>
        </xdr:to>
        <xdr:sp macro="" textlink="">
          <xdr:nvSpPr>
            <xdr:cNvPr id="1026" name="Button 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0</xdr:row>
          <xdr:rowOff>180975</xdr:rowOff>
        </xdr:from>
        <xdr:to>
          <xdr:col>17</xdr:col>
          <xdr:colOff>390525</xdr:colOff>
          <xdr:row>1</xdr:row>
          <xdr:rowOff>161925</xdr:rowOff>
        </xdr:to>
        <xdr:sp macro="" textlink="">
          <xdr:nvSpPr>
            <xdr:cNvPr id="1025" name="Button 2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FF00FF"/>
                  </a:solidFill>
                  <a:latin typeface="Algerian"/>
                </a:rPr>
                <a:t>PROTECT ALL SHEETS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133350</xdr:colOff>
          <xdr:row>58</xdr:row>
          <xdr:rowOff>276225</xdr:rowOff>
        </xdr:from>
        <xdr:to>
          <xdr:col>3</xdr:col>
          <xdr:colOff>838200</xdr:colOff>
          <xdr:row>60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78</xdr:row>
          <xdr:rowOff>19050</xdr:rowOff>
        </xdr:from>
        <xdr:to>
          <xdr:col>3</xdr:col>
          <xdr:colOff>0</xdr:colOff>
          <xdr:row>79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</xdr:colOff>
          <xdr:row>46</xdr:row>
          <xdr:rowOff>276225</xdr:rowOff>
        </xdr:from>
        <xdr:to>
          <xdr:col>3</xdr:col>
          <xdr:colOff>323850</xdr:colOff>
          <xdr:row>48</xdr:row>
          <xdr:rowOff>28575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54</xdr:row>
          <xdr:rowOff>0</xdr:rowOff>
        </xdr:from>
        <xdr:to>
          <xdr:col>3</xdr:col>
          <xdr:colOff>333375</xdr:colOff>
          <xdr:row>55</xdr:row>
          <xdr:rowOff>95250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257175</xdr:colOff>
          <xdr:row>47</xdr:row>
          <xdr:rowOff>276225</xdr:rowOff>
        </xdr:from>
        <xdr:to>
          <xdr:col>3</xdr:col>
          <xdr:colOff>390525</xdr:colOff>
          <xdr:row>49</xdr:row>
          <xdr:rowOff>85725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247650</xdr:colOff>
          <xdr:row>52</xdr:row>
          <xdr:rowOff>266700</xdr:rowOff>
        </xdr:from>
        <xdr:to>
          <xdr:col>3</xdr:col>
          <xdr:colOff>209550</xdr:colOff>
          <xdr:row>54</xdr:row>
          <xdr:rowOff>19050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FF00FF"/>
                  </a:solidFill>
                  <a:latin typeface="Algerian"/>
                </a:rPr>
                <a:t>INSERT ROWS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2"/>
  </sheetPr>
  <dimension ref="A1:AK54"/>
  <sheetViews>
    <sheetView zoomScale="79" zoomScaleNormal="79" workbookViewId="0">
      <pane ySplit="8" topLeftCell="A9" activePane="bottomLeft" state="frozen"/>
      <selection activeCell="C19" sqref="C19"/>
      <selection pane="bottomLeft" activeCell="B10" sqref="B10"/>
    </sheetView>
  </sheetViews>
  <sheetFormatPr defaultRowHeight="15"/>
  <cols>
    <col min="1" max="1" width="10" customWidth="1"/>
    <col min="2" max="2" width="10.85546875" customWidth="1"/>
    <col min="3" max="3" width="40.28515625" customWidth="1"/>
    <col min="4" max="4" width="17.140625" customWidth="1"/>
    <col min="5" max="5" width="19" style="23" customWidth="1"/>
    <col min="6" max="6" width="16.5703125" customWidth="1"/>
    <col min="7" max="7" width="15.42578125" customWidth="1"/>
    <col min="8" max="8" width="14.7109375" customWidth="1"/>
    <col min="9" max="9" width="17" customWidth="1"/>
    <col min="10" max="10" width="21.5703125" style="18" customWidth="1"/>
    <col min="11" max="11" width="21.140625" customWidth="1"/>
    <col min="12" max="12" width="17.140625" customWidth="1"/>
    <col min="13" max="13" width="14.42578125" customWidth="1"/>
    <col min="34" max="34" width="8.85546875" style="36" customWidth="1"/>
    <col min="35" max="35" width="13.7109375" style="36" hidden="1" customWidth="1"/>
    <col min="36" max="36" width="8.85546875" style="36" hidden="1" customWidth="1"/>
    <col min="37" max="37" width="9.140625" hidden="1" customWidth="1"/>
  </cols>
  <sheetData>
    <row r="1" spans="1:37" ht="36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AJ1">
        <f>MATCH(AJ2,A:A,0)</f>
        <v>37</v>
      </c>
    </row>
    <row r="2" spans="1:37" ht="23.2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AJ2" t="str">
        <f>A37</f>
        <v>This row is intentionally left blank</v>
      </c>
    </row>
    <row r="3" spans="1:37" ht="17.25">
      <c r="L3" s="20" t="s">
        <v>51</v>
      </c>
      <c r="M3" s="16"/>
      <c r="AJ3" t="s">
        <v>150</v>
      </c>
    </row>
    <row r="4" spans="1:37" ht="54.75" customHeight="1">
      <c r="A4" s="8" t="s">
        <v>124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AI4" s="36" t="s">
        <v>119</v>
      </c>
      <c r="AJ4">
        <f>MATCH(AJ5,B:B,0)+1</f>
        <v>49</v>
      </c>
    </row>
    <row r="5" spans="1:37" ht="21">
      <c r="B5" s="15"/>
      <c r="C5" s="39" t="s">
        <v>19</v>
      </c>
      <c r="D5" s="9"/>
      <c r="E5" s="9"/>
      <c r="F5" s="9"/>
      <c r="G5" s="9"/>
      <c r="AI5" s="36" t="s">
        <v>52</v>
      </c>
      <c r="AJ5" t="s">
        <v>118</v>
      </c>
    </row>
    <row r="6" spans="1:37" ht="21">
      <c r="B6" s="15"/>
      <c r="C6" s="39" t="s">
        <v>20</v>
      </c>
      <c r="D6" s="40"/>
      <c r="AI6" s="36" t="s">
        <v>53</v>
      </c>
    </row>
    <row r="7" spans="1:37" s="41" customFormat="1" ht="60">
      <c r="A7" s="11" t="s">
        <v>0</v>
      </c>
      <c r="B7" s="11" t="s">
        <v>78</v>
      </c>
      <c r="C7" s="11" t="s">
        <v>37</v>
      </c>
      <c r="D7" s="11" t="s">
        <v>5</v>
      </c>
      <c r="E7" s="12" t="s">
        <v>93</v>
      </c>
      <c r="F7" s="10" t="s">
        <v>128</v>
      </c>
      <c r="G7" s="10"/>
      <c r="H7" s="10"/>
      <c r="I7" s="10"/>
      <c r="J7" s="112" t="s">
        <v>135</v>
      </c>
      <c r="K7" s="112" t="s">
        <v>136</v>
      </c>
      <c r="L7" s="11" t="s">
        <v>60</v>
      </c>
      <c r="M7" s="11" t="s">
        <v>39</v>
      </c>
      <c r="AH7" s="42"/>
      <c r="AI7" s="36" t="s">
        <v>54</v>
      </c>
      <c r="AK7" s="36"/>
    </row>
    <row r="8" spans="1:37" s="41" customFormat="1" ht="30">
      <c r="A8" s="11"/>
      <c r="B8" s="11"/>
      <c r="C8" s="11"/>
      <c r="D8" s="11"/>
      <c r="E8" s="12"/>
      <c r="F8" s="46" t="s">
        <v>9</v>
      </c>
      <c r="G8" s="46" t="s">
        <v>10</v>
      </c>
      <c r="H8" s="46" t="s">
        <v>11</v>
      </c>
      <c r="I8" s="46" t="s">
        <v>38</v>
      </c>
      <c r="J8" s="102" t="s">
        <v>137</v>
      </c>
      <c r="K8" s="102" t="s">
        <v>138</v>
      </c>
      <c r="L8" s="11"/>
      <c r="M8" s="11"/>
      <c r="AH8" s="42"/>
      <c r="AI8" s="36" t="s">
        <v>55</v>
      </c>
      <c r="AK8" s="36"/>
    </row>
    <row r="9" spans="1:37" s="41" customFormat="1">
      <c r="A9" s="47">
        <v>1</v>
      </c>
      <c r="B9" s="47" t="s">
        <v>79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8">
        <v>9</v>
      </c>
      <c r="K9" s="47">
        <v>10</v>
      </c>
      <c r="L9" s="49">
        <v>11</v>
      </c>
      <c r="M9" s="49">
        <v>12</v>
      </c>
      <c r="AH9" s="42"/>
      <c r="AI9" s="36" t="s">
        <v>56</v>
      </c>
      <c r="AK9" s="36"/>
    </row>
    <row r="10" spans="1:37" s="41" customFormat="1">
      <c r="A10" s="35"/>
      <c r="B10" s="83">
        <f>Proforma1!$D$6</f>
        <v>0</v>
      </c>
      <c r="C10" s="35"/>
      <c r="D10" s="35"/>
      <c r="E10" s="43"/>
      <c r="F10" s="35"/>
      <c r="G10" s="35"/>
      <c r="H10" s="35"/>
      <c r="I10" s="91">
        <f t="shared" ref="I10" si="0">F10+G10+H10</f>
        <v>0</v>
      </c>
      <c r="J10" s="92">
        <f t="shared" ref="J10" si="1">ROUND((I10*33.05%),0)</f>
        <v>0</v>
      </c>
      <c r="K10" s="91">
        <f t="shared" ref="K10" si="2">ROUND(((F10+G10)*6.08%),0)</f>
        <v>0</v>
      </c>
      <c r="L10" s="91">
        <f t="shared" ref="L10" si="3">J10+K10</f>
        <v>0</v>
      </c>
      <c r="M10" s="35"/>
      <c r="AH10" s="42"/>
      <c r="AI10" s="36" t="s">
        <v>57</v>
      </c>
      <c r="AK10" s="36"/>
    </row>
    <row r="11" spans="1:37" s="41" customFormat="1">
      <c r="A11" s="35"/>
      <c r="B11" s="83">
        <f>Proforma1!$D$6</f>
        <v>0</v>
      </c>
      <c r="C11" s="35"/>
      <c r="D11" s="35"/>
      <c r="E11" s="116"/>
      <c r="F11" s="35"/>
      <c r="G11" s="35"/>
      <c r="H11" s="35"/>
      <c r="I11" s="91">
        <f t="shared" ref="I11:I17" si="4">F11+G11+H11</f>
        <v>0</v>
      </c>
      <c r="J11" s="92">
        <f t="shared" ref="J11:J19" si="5">ROUND((I11*33.05%),0)</f>
        <v>0</v>
      </c>
      <c r="K11" s="91">
        <f t="shared" ref="K11:K19" si="6">ROUND(((F11+G11)*6.08%),0)</f>
        <v>0</v>
      </c>
      <c r="L11" s="91">
        <f t="shared" ref="L11:L17" si="7">J11+K11</f>
        <v>0</v>
      </c>
      <c r="M11" s="35"/>
      <c r="AH11" s="42"/>
      <c r="AI11" s="36"/>
      <c r="AK11" s="36"/>
    </row>
    <row r="12" spans="1:37" s="41" customFormat="1">
      <c r="A12" s="35"/>
      <c r="B12" s="83">
        <f>Proforma1!$D$6</f>
        <v>0</v>
      </c>
      <c r="C12" s="35"/>
      <c r="D12" s="35"/>
      <c r="E12" s="43"/>
      <c r="F12" s="35"/>
      <c r="G12" s="35"/>
      <c r="H12" s="35"/>
      <c r="I12" s="91">
        <f t="shared" si="4"/>
        <v>0</v>
      </c>
      <c r="J12" s="92">
        <f t="shared" si="5"/>
        <v>0</v>
      </c>
      <c r="K12" s="91">
        <f t="shared" si="6"/>
        <v>0</v>
      </c>
      <c r="L12" s="91">
        <f t="shared" si="7"/>
        <v>0</v>
      </c>
      <c r="M12" s="35"/>
      <c r="AH12" s="42"/>
      <c r="AI12" s="36"/>
      <c r="AK12" s="36"/>
    </row>
    <row r="13" spans="1:37" s="41" customFormat="1">
      <c r="A13" s="35"/>
      <c r="B13" s="83">
        <f>Proforma1!$D$6</f>
        <v>0</v>
      </c>
      <c r="C13" s="35"/>
      <c r="D13" s="35"/>
      <c r="E13" s="116"/>
      <c r="F13" s="35"/>
      <c r="G13" s="35"/>
      <c r="H13" s="35"/>
      <c r="I13" s="91">
        <f t="shared" si="4"/>
        <v>0</v>
      </c>
      <c r="J13" s="92">
        <f t="shared" si="5"/>
        <v>0</v>
      </c>
      <c r="K13" s="91">
        <f t="shared" si="6"/>
        <v>0</v>
      </c>
      <c r="L13" s="91">
        <f t="shared" si="7"/>
        <v>0</v>
      </c>
      <c r="M13" s="35"/>
      <c r="AH13" s="42"/>
      <c r="AI13" s="36"/>
      <c r="AJ13" s="42"/>
    </row>
    <row r="14" spans="1:37" s="41" customFormat="1">
      <c r="A14" s="35"/>
      <c r="B14" s="83">
        <f>Proforma1!$D$6</f>
        <v>0</v>
      </c>
      <c r="C14" s="35"/>
      <c r="D14" s="35"/>
      <c r="E14" s="116"/>
      <c r="F14" s="35"/>
      <c r="G14" s="35"/>
      <c r="H14" s="35"/>
      <c r="I14" s="91">
        <f t="shared" si="4"/>
        <v>0</v>
      </c>
      <c r="J14" s="92">
        <f t="shared" si="5"/>
        <v>0</v>
      </c>
      <c r="K14" s="91">
        <f t="shared" si="6"/>
        <v>0</v>
      </c>
      <c r="L14" s="91">
        <f t="shared" si="7"/>
        <v>0</v>
      </c>
      <c r="M14" s="35"/>
      <c r="AH14" s="42"/>
      <c r="AI14" s="42"/>
      <c r="AJ14" s="42"/>
    </row>
    <row r="15" spans="1:37" s="41" customFormat="1">
      <c r="A15" s="35"/>
      <c r="B15" s="83">
        <f>Proforma1!$D$6</f>
        <v>0</v>
      </c>
      <c r="C15" s="35"/>
      <c r="D15" s="35"/>
      <c r="E15" s="116"/>
      <c r="F15" s="35"/>
      <c r="G15" s="35"/>
      <c r="H15" s="35"/>
      <c r="I15" s="91">
        <f t="shared" si="4"/>
        <v>0</v>
      </c>
      <c r="J15" s="92">
        <f t="shared" si="5"/>
        <v>0</v>
      </c>
      <c r="K15" s="91">
        <f t="shared" si="6"/>
        <v>0</v>
      </c>
      <c r="L15" s="91">
        <f t="shared" si="7"/>
        <v>0</v>
      </c>
      <c r="M15" s="35"/>
      <c r="AH15" s="42"/>
      <c r="AI15" s="42"/>
      <c r="AJ15" s="42"/>
    </row>
    <row r="16" spans="1:37" s="41" customFormat="1">
      <c r="A16" s="35"/>
      <c r="B16" s="83">
        <f>Proforma1!$D$6</f>
        <v>0</v>
      </c>
      <c r="C16" s="35"/>
      <c r="D16" s="35"/>
      <c r="E16" s="116"/>
      <c r="F16" s="35"/>
      <c r="G16" s="35"/>
      <c r="H16" s="35"/>
      <c r="I16" s="91">
        <f t="shared" si="4"/>
        <v>0</v>
      </c>
      <c r="J16" s="92">
        <f t="shared" si="5"/>
        <v>0</v>
      </c>
      <c r="K16" s="91">
        <f t="shared" si="6"/>
        <v>0</v>
      </c>
      <c r="L16" s="91">
        <f t="shared" si="7"/>
        <v>0</v>
      </c>
      <c r="M16" s="35"/>
      <c r="AH16" s="42"/>
      <c r="AI16" s="42"/>
      <c r="AJ16" s="42"/>
    </row>
    <row r="17" spans="1:36" s="41" customFormat="1">
      <c r="A17" s="35"/>
      <c r="B17" s="83">
        <f>Proforma1!$D$6</f>
        <v>0</v>
      </c>
      <c r="C17" s="35"/>
      <c r="D17" s="35"/>
      <c r="E17" s="116"/>
      <c r="F17" s="35"/>
      <c r="G17" s="35"/>
      <c r="H17" s="35"/>
      <c r="I17" s="91">
        <f t="shared" si="4"/>
        <v>0</v>
      </c>
      <c r="J17" s="92">
        <f t="shared" si="5"/>
        <v>0</v>
      </c>
      <c r="K17" s="91">
        <f t="shared" si="6"/>
        <v>0</v>
      </c>
      <c r="L17" s="91">
        <f t="shared" si="7"/>
        <v>0</v>
      </c>
      <c r="M17" s="35"/>
      <c r="AH17" s="42"/>
      <c r="AI17" s="42"/>
      <c r="AJ17" s="42"/>
    </row>
    <row r="18" spans="1:36" s="41" customFormat="1">
      <c r="A18" s="35"/>
      <c r="B18" s="83">
        <f>Proforma1!$D$6</f>
        <v>0</v>
      </c>
      <c r="C18" s="35"/>
      <c r="D18" s="35"/>
      <c r="E18" s="116"/>
      <c r="F18" s="35"/>
      <c r="G18" s="35"/>
      <c r="H18" s="35"/>
      <c r="I18" s="91">
        <f t="shared" ref="I18" si="8">F18+G18+H18</f>
        <v>0</v>
      </c>
      <c r="J18" s="92">
        <f t="shared" si="5"/>
        <v>0</v>
      </c>
      <c r="K18" s="91">
        <f t="shared" si="6"/>
        <v>0</v>
      </c>
      <c r="L18" s="91">
        <f t="shared" ref="L18" si="9">J18+K18</f>
        <v>0</v>
      </c>
      <c r="M18" s="35"/>
      <c r="AH18" s="42"/>
      <c r="AI18" s="42"/>
      <c r="AJ18" s="42"/>
    </row>
    <row r="19" spans="1:36" s="41" customFormat="1">
      <c r="A19" s="35"/>
      <c r="B19" s="83">
        <f>Proforma1!$D$6</f>
        <v>0</v>
      </c>
      <c r="C19" s="35"/>
      <c r="D19" s="35"/>
      <c r="E19" s="116"/>
      <c r="F19" s="35"/>
      <c r="G19" s="35"/>
      <c r="H19" s="35"/>
      <c r="I19" s="91">
        <f t="shared" ref="I19:I37" si="10">F19+G19+H19</f>
        <v>0</v>
      </c>
      <c r="J19" s="92">
        <f t="shared" si="5"/>
        <v>0</v>
      </c>
      <c r="K19" s="91">
        <f t="shared" si="6"/>
        <v>0</v>
      </c>
      <c r="L19" s="91">
        <f t="shared" ref="L19:L36" si="11">J19+K19</f>
        <v>0</v>
      </c>
      <c r="M19" s="35"/>
      <c r="AH19" s="42"/>
      <c r="AI19" s="42"/>
      <c r="AJ19" s="42"/>
    </row>
    <row r="20" spans="1:36" s="41" customFormat="1">
      <c r="A20" s="35"/>
      <c r="B20" s="83">
        <f>Proforma1!$D$6</f>
        <v>0</v>
      </c>
      <c r="C20" s="35"/>
      <c r="D20" s="35"/>
      <c r="E20" s="116"/>
      <c r="F20" s="35"/>
      <c r="G20" s="35"/>
      <c r="H20" s="35"/>
      <c r="I20" s="91">
        <f t="shared" si="10"/>
        <v>0</v>
      </c>
      <c r="J20" s="92">
        <f t="shared" ref="J20" si="12">ROUND((I20*33.05%),0)</f>
        <v>0</v>
      </c>
      <c r="K20" s="91">
        <f t="shared" ref="K20" si="13">ROUND(((F20+G20)*6.08%),0)</f>
        <v>0</v>
      </c>
      <c r="L20" s="91">
        <f t="shared" si="11"/>
        <v>0</v>
      </c>
      <c r="M20" s="35"/>
      <c r="AH20" s="42"/>
      <c r="AI20" s="42"/>
      <c r="AJ20" s="42"/>
    </row>
    <row r="21" spans="1:36" s="41" customFormat="1">
      <c r="A21" s="35"/>
      <c r="B21" s="83">
        <f>Proforma1!$D$6</f>
        <v>0</v>
      </c>
      <c r="C21" s="35"/>
      <c r="D21" s="35"/>
      <c r="E21" s="116"/>
      <c r="F21" s="35"/>
      <c r="G21" s="35"/>
      <c r="H21" s="35"/>
      <c r="I21" s="91">
        <f t="shared" si="10"/>
        <v>0</v>
      </c>
      <c r="J21" s="92">
        <f t="shared" ref="J21:J36" si="14">ROUND((I21*33.05%),0)</f>
        <v>0</v>
      </c>
      <c r="K21" s="91">
        <f t="shared" ref="K21:K36" si="15">ROUND(((F21+G21)*6.08%),0)</f>
        <v>0</v>
      </c>
      <c r="L21" s="91">
        <f t="shared" si="11"/>
        <v>0</v>
      </c>
      <c r="M21" s="35"/>
      <c r="AH21" s="42"/>
      <c r="AI21" s="42"/>
      <c r="AJ21" s="42"/>
    </row>
    <row r="22" spans="1:36" s="41" customFormat="1">
      <c r="A22" s="35"/>
      <c r="B22" s="83">
        <f>Proforma1!$D$6</f>
        <v>0</v>
      </c>
      <c r="C22" s="35"/>
      <c r="D22" s="35"/>
      <c r="E22" s="116"/>
      <c r="F22" s="35"/>
      <c r="G22" s="35"/>
      <c r="H22" s="35"/>
      <c r="I22" s="91">
        <f t="shared" si="10"/>
        <v>0</v>
      </c>
      <c r="J22" s="92">
        <f t="shared" si="14"/>
        <v>0</v>
      </c>
      <c r="K22" s="91">
        <f t="shared" si="15"/>
        <v>0</v>
      </c>
      <c r="L22" s="91">
        <f t="shared" si="11"/>
        <v>0</v>
      </c>
      <c r="M22" s="35"/>
      <c r="AH22" s="42"/>
      <c r="AI22" s="42"/>
      <c r="AJ22" s="42"/>
    </row>
    <row r="23" spans="1:36" s="41" customFormat="1">
      <c r="A23" s="35"/>
      <c r="B23" s="83">
        <f>Proforma1!$D$6</f>
        <v>0</v>
      </c>
      <c r="C23" s="35"/>
      <c r="D23" s="35"/>
      <c r="E23" s="116"/>
      <c r="F23" s="35"/>
      <c r="G23" s="35"/>
      <c r="H23" s="35"/>
      <c r="I23" s="91">
        <f t="shared" si="10"/>
        <v>0</v>
      </c>
      <c r="J23" s="92">
        <f t="shared" si="14"/>
        <v>0</v>
      </c>
      <c r="K23" s="91">
        <f t="shared" si="15"/>
        <v>0</v>
      </c>
      <c r="L23" s="91">
        <f t="shared" si="11"/>
        <v>0</v>
      </c>
      <c r="M23" s="35"/>
      <c r="AH23" s="42"/>
      <c r="AI23" s="42"/>
      <c r="AJ23" s="42"/>
    </row>
    <row r="24" spans="1:36" s="41" customFormat="1">
      <c r="A24" s="35"/>
      <c r="B24" s="83">
        <f>Proforma1!$D$6</f>
        <v>0</v>
      </c>
      <c r="C24" s="35"/>
      <c r="D24" s="35"/>
      <c r="E24" s="116"/>
      <c r="F24" s="35"/>
      <c r="G24" s="35"/>
      <c r="H24" s="35"/>
      <c r="I24" s="91">
        <f t="shared" si="10"/>
        <v>0</v>
      </c>
      <c r="J24" s="92">
        <f t="shared" si="14"/>
        <v>0</v>
      </c>
      <c r="K24" s="91">
        <f t="shared" si="15"/>
        <v>0</v>
      </c>
      <c r="L24" s="91">
        <f t="shared" si="11"/>
        <v>0</v>
      </c>
      <c r="M24" s="35"/>
      <c r="AH24" s="42"/>
      <c r="AI24" s="42"/>
      <c r="AJ24" s="42"/>
    </row>
    <row r="25" spans="1:36" s="41" customFormat="1">
      <c r="A25" s="35"/>
      <c r="B25" s="83">
        <f>Proforma1!$D$6</f>
        <v>0</v>
      </c>
      <c r="C25" s="35"/>
      <c r="D25" s="35"/>
      <c r="E25" s="116"/>
      <c r="F25" s="35"/>
      <c r="G25" s="35"/>
      <c r="H25" s="35"/>
      <c r="I25" s="91">
        <f t="shared" si="10"/>
        <v>0</v>
      </c>
      <c r="J25" s="92">
        <f t="shared" si="14"/>
        <v>0</v>
      </c>
      <c r="K25" s="91">
        <f t="shared" si="15"/>
        <v>0</v>
      </c>
      <c r="L25" s="91">
        <f t="shared" si="11"/>
        <v>0</v>
      </c>
      <c r="M25" s="35"/>
      <c r="AH25" s="42"/>
      <c r="AI25" s="42"/>
      <c r="AJ25" s="42"/>
    </row>
    <row r="26" spans="1:36" s="41" customFormat="1">
      <c r="A26" s="35"/>
      <c r="B26" s="83">
        <f>Proforma1!$D$6</f>
        <v>0</v>
      </c>
      <c r="C26" s="35"/>
      <c r="D26" s="35"/>
      <c r="E26" s="116"/>
      <c r="F26" s="35"/>
      <c r="G26" s="35"/>
      <c r="H26" s="35"/>
      <c r="I26" s="91">
        <f t="shared" si="10"/>
        <v>0</v>
      </c>
      <c r="J26" s="92">
        <f t="shared" si="14"/>
        <v>0</v>
      </c>
      <c r="K26" s="91">
        <f t="shared" si="15"/>
        <v>0</v>
      </c>
      <c r="L26" s="91">
        <f t="shared" si="11"/>
        <v>0</v>
      </c>
      <c r="M26" s="35"/>
      <c r="AH26" s="42"/>
      <c r="AI26" s="42"/>
      <c r="AJ26" s="42"/>
    </row>
    <row r="27" spans="1:36" s="41" customFormat="1">
      <c r="A27" s="35"/>
      <c r="B27" s="83">
        <f>Proforma1!$D$6</f>
        <v>0</v>
      </c>
      <c r="C27" s="35"/>
      <c r="D27" s="35"/>
      <c r="E27" s="116"/>
      <c r="F27" s="35"/>
      <c r="G27" s="35"/>
      <c r="H27" s="35"/>
      <c r="I27" s="91">
        <f t="shared" si="10"/>
        <v>0</v>
      </c>
      <c r="J27" s="92">
        <f t="shared" si="14"/>
        <v>0</v>
      </c>
      <c r="K27" s="91">
        <f t="shared" si="15"/>
        <v>0</v>
      </c>
      <c r="L27" s="91">
        <f t="shared" si="11"/>
        <v>0</v>
      </c>
      <c r="M27" s="35"/>
      <c r="AH27" s="42"/>
      <c r="AI27" s="42"/>
      <c r="AJ27" s="42"/>
    </row>
    <row r="28" spans="1:36" s="41" customFormat="1">
      <c r="A28" s="35"/>
      <c r="B28" s="83">
        <f>Proforma1!$D$6</f>
        <v>0</v>
      </c>
      <c r="C28" s="35"/>
      <c r="D28" s="35"/>
      <c r="E28" s="116"/>
      <c r="F28" s="35"/>
      <c r="G28" s="35"/>
      <c r="H28" s="35"/>
      <c r="I28" s="91">
        <f t="shared" si="10"/>
        <v>0</v>
      </c>
      <c r="J28" s="92">
        <f t="shared" si="14"/>
        <v>0</v>
      </c>
      <c r="K28" s="91">
        <f t="shared" si="15"/>
        <v>0</v>
      </c>
      <c r="L28" s="91">
        <f t="shared" si="11"/>
        <v>0</v>
      </c>
      <c r="M28" s="35"/>
      <c r="AH28" s="42"/>
      <c r="AI28" s="42"/>
      <c r="AJ28" s="42"/>
    </row>
    <row r="29" spans="1:36" s="41" customFormat="1">
      <c r="A29" s="35"/>
      <c r="B29" s="83">
        <f>Proforma1!$D$6</f>
        <v>0</v>
      </c>
      <c r="C29" s="35"/>
      <c r="D29" s="35"/>
      <c r="E29" s="116"/>
      <c r="F29" s="35"/>
      <c r="G29" s="35"/>
      <c r="H29" s="35"/>
      <c r="I29" s="91">
        <f t="shared" si="10"/>
        <v>0</v>
      </c>
      <c r="J29" s="92">
        <f t="shared" si="14"/>
        <v>0</v>
      </c>
      <c r="K29" s="91">
        <f t="shared" si="15"/>
        <v>0</v>
      </c>
      <c r="L29" s="91">
        <f t="shared" si="11"/>
        <v>0</v>
      </c>
      <c r="M29" s="35"/>
      <c r="AH29" s="42"/>
      <c r="AI29" s="42"/>
      <c r="AJ29" s="42"/>
    </row>
    <row r="30" spans="1:36" s="41" customFormat="1">
      <c r="A30" s="35"/>
      <c r="B30" s="83">
        <f>Proforma1!$D$6</f>
        <v>0</v>
      </c>
      <c r="C30" s="35"/>
      <c r="D30" s="35"/>
      <c r="E30" s="116"/>
      <c r="F30" s="35"/>
      <c r="G30" s="35"/>
      <c r="H30" s="35"/>
      <c r="I30" s="91">
        <f t="shared" si="10"/>
        <v>0</v>
      </c>
      <c r="J30" s="92">
        <f t="shared" si="14"/>
        <v>0</v>
      </c>
      <c r="K30" s="91">
        <f t="shared" si="15"/>
        <v>0</v>
      </c>
      <c r="L30" s="91">
        <f t="shared" si="11"/>
        <v>0</v>
      </c>
      <c r="M30" s="35"/>
      <c r="AH30" s="42"/>
      <c r="AI30" s="42"/>
      <c r="AJ30" s="42"/>
    </row>
    <row r="31" spans="1:36" s="41" customFormat="1">
      <c r="A31" s="35"/>
      <c r="B31" s="83">
        <f>Proforma1!$D$6</f>
        <v>0</v>
      </c>
      <c r="C31" s="35"/>
      <c r="D31" s="35"/>
      <c r="E31" s="116"/>
      <c r="F31" s="35"/>
      <c r="G31" s="35"/>
      <c r="H31" s="35"/>
      <c r="I31" s="91">
        <f t="shared" si="10"/>
        <v>0</v>
      </c>
      <c r="J31" s="92">
        <f t="shared" si="14"/>
        <v>0</v>
      </c>
      <c r="K31" s="91">
        <f t="shared" si="15"/>
        <v>0</v>
      </c>
      <c r="L31" s="91">
        <f t="shared" si="11"/>
        <v>0</v>
      </c>
      <c r="M31" s="35"/>
      <c r="AH31" s="42"/>
      <c r="AI31" s="42"/>
      <c r="AJ31" s="42"/>
    </row>
    <row r="32" spans="1:36" s="41" customFormat="1">
      <c r="A32" s="35"/>
      <c r="B32" s="83">
        <f>Proforma1!$D$6</f>
        <v>0</v>
      </c>
      <c r="C32" s="35"/>
      <c r="D32" s="35"/>
      <c r="E32" s="116"/>
      <c r="F32" s="35"/>
      <c r="G32" s="35"/>
      <c r="H32" s="35"/>
      <c r="I32" s="91">
        <f t="shared" si="10"/>
        <v>0</v>
      </c>
      <c r="J32" s="92">
        <f t="shared" si="14"/>
        <v>0</v>
      </c>
      <c r="K32" s="91">
        <f t="shared" si="15"/>
        <v>0</v>
      </c>
      <c r="L32" s="91">
        <f t="shared" si="11"/>
        <v>0</v>
      </c>
      <c r="M32" s="35"/>
      <c r="AH32" s="42"/>
      <c r="AI32" s="42"/>
      <c r="AJ32" s="42"/>
    </row>
    <row r="33" spans="1:36" s="41" customFormat="1">
      <c r="A33" s="35"/>
      <c r="B33" s="83">
        <f>Proforma1!$D$6</f>
        <v>0</v>
      </c>
      <c r="C33" s="35"/>
      <c r="D33" s="35"/>
      <c r="E33" s="116"/>
      <c r="F33" s="35"/>
      <c r="G33" s="35"/>
      <c r="H33" s="35"/>
      <c r="I33" s="91">
        <f t="shared" si="10"/>
        <v>0</v>
      </c>
      <c r="J33" s="92">
        <f t="shared" si="14"/>
        <v>0</v>
      </c>
      <c r="K33" s="91">
        <f t="shared" si="15"/>
        <v>0</v>
      </c>
      <c r="L33" s="91">
        <f t="shared" si="11"/>
        <v>0</v>
      </c>
      <c r="M33" s="35"/>
      <c r="AH33" s="42"/>
      <c r="AI33" s="42"/>
      <c r="AJ33" s="42"/>
    </row>
    <row r="34" spans="1:36" s="41" customFormat="1">
      <c r="A34" s="35"/>
      <c r="B34" s="83">
        <f>Proforma1!$D$6</f>
        <v>0</v>
      </c>
      <c r="C34" s="35"/>
      <c r="D34" s="35"/>
      <c r="E34" s="116"/>
      <c r="F34" s="35"/>
      <c r="G34" s="35"/>
      <c r="H34" s="35"/>
      <c r="I34" s="91">
        <f t="shared" si="10"/>
        <v>0</v>
      </c>
      <c r="J34" s="92">
        <f t="shared" si="14"/>
        <v>0</v>
      </c>
      <c r="K34" s="91">
        <f t="shared" si="15"/>
        <v>0</v>
      </c>
      <c r="L34" s="91">
        <f t="shared" si="11"/>
        <v>0</v>
      </c>
      <c r="M34" s="35"/>
      <c r="AH34" s="42"/>
      <c r="AI34" s="42"/>
      <c r="AJ34" s="42"/>
    </row>
    <row r="35" spans="1:36" s="41" customFormat="1">
      <c r="A35" s="35"/>
      <c r="B35" s="83">
        <f>Proforma1!$D$6</f>
        <v>0</v>
      </c>
      <c r="C35" s="35"/>
      <c r="D35" s="35"/>
      <c r="E35" s="116"/>
      <c r="F35" s="35"/>
      <c r="G35" s="35"/>
      <c r="H35" s="35"/>
      <c r="I35" s="91">
        <f t="shared" si="10"/>
        <v>0</v>
      </c>
      <c r="J35" s="92">
        <f t="shared" si="14"/>
        <v>0</v>
      </c>
      <c r="K35" s="91">
        <f t="shared" si="15"/>
        <v>0</v>
      </c>
      <c r="L35" s="91">
        <f t="shared" si="11"/>
        <v>0</v>
      </c>
      <c r="M35" s="35"/>
      <c r="AH35" s="42"/>
      <c r="AI35" s="42"/>
      <c r="AJ35" s="42"/>
    </row>
    <row r="36" spans="1:36" s="41" customFormat="1">
      <c r="A36" s="35"/>
      <c r="B36" s="83">
        <f>Proforma1!$D$6</f>
        <v>0</v>
      </c>
      <c r="C36" s="35"/>
      <c r="D36" s="35"/>
      <c r="E36" s="116"/>
      <c r="F36" s="35"/>
      <c r="G36" s="35"/>
      <c r="H36" s="35"/>
      <c r="I36" s="91">
        <f t="shared" si="10"/>
        <v>0</v>
      </c>
      <c r="J36" s="92">
        <f t="shared" si="14"/>
        <v>0</v>
      </c>
      <c r="K36" s="91">
        <f t="shared" si="15"/>
        <v>0</v>
      </c>
      <c r="L36" s="91">
        <f t="shared" si="11"/>
        <v>0</v>
      </c>
      <c r="M36" s="35"/>
      <c r="AH36" s="42"/>
      <c r="AI36" s="42"/>
      <c r="AJ36" s="42"/>
    </row>
    <row r="37" spans="1:36" s="41" customFormat="1" ht="25.5" hidden="1" customHeight="1">
      <c r="A37" s="44" t="s">
        <v>73</v>
      </c>
      <c r="B37" s="44"/>
      <c r="C37" s="31"/>
      <c r="D37" s="31"/>
      <c r="E37" s="34"/>
      <c r="F37" s="31"/>
      <c r="G37" s="31"/>
      <c r="H37" s="31"/>
      <c r="I37" s="35">
        <f t="shared" si="10"/>
        <v>0</v>
      </c>
      <c r="J37" s="32"/>
      <c r="K37" s="31"/>
      <c r="L37" s="31"/>
      <c r="M37" s="31"/>
      <c r="AH37" s="42"/>
      <c r="AI37" s="42"/>
      <c r="AJ37" s="42"/>
    </row>
    <row r="38" spans="1:36">
      <c r="A38" s="63" t="s">
        <v>89</v>
      </c>
      <c r="B38" s="6" t="s">
        <v>83</v>
      </c>
      <c r="C38" s="5"/>
      <c r="D38" s="64"/>
      <c r="E38" s="65"/>
      <c r="F38" s="66">
        <f t="shared" ref="F38" si="16">SUM(F10:F37)</f>
        <v>0</v>
      </c>
      <c r="G38" s="66">
        <f t="shared" ref="G38:L38" si="17">SUM(G10:G37)</f>
        <v>0</v>
      </c>
      <c r="H38" s="66">
        <f t="shared" si="17"/>
        <v>0</v>
      </c>
      <c r="I38" s="66">
        <f t="shared" si="17"/>
        <v>0</v>
      </c>
      <c r="J38" s="66">
        <f t="shared" si="17"/>
        <v>0</v>
      </c>
      <c r="K38" s="66">
        <f t="shared" si="17"/>
        <v>0</v>
      </c>
      <c r="L38" s="66">
        <f t="shared" si="17"/>
        <v>0</v>
      </c>
      <c r="M38" s="67"/>
      <c r="AH38"/>
      <c r="AI38"/>
      <c r="AJ38"/>
    </row>
    <row r="39" spans="1:36" ht="18" customHeight="1">
      <c r="A39" s="60"/>
      <c r="B39" s="7" t="s">
        <v>84</v>
      </c>
      <c r="C39" s="7"/>
      <c r="D39" s="84"/>
      <c r="E39" s="84"/>
      <c r="F39" s="57"/>
      <c r="G39" s="57"/>
      <c r="H39" s="57"/>
      <c r="I39" s="57"/>
      <c r="J39" s="57"/>
      <c r="K39" s="57"/>
      <c r="L39" s="57"/>
      <c r="M39" s="35"/>
      <c r="AH39"/>
      <c r="AI39"/>
      <c r="AJ39"/>
    </row>
    <row r="40" spans="1:36" ht="16.5" customHeight="1">
      <c r="A40" s="61"/>
      <c r="B40" s="7" t="s">
        <v>85</v>
      </c>
      <c r="C40" s="7"/>
      <c r="D40" s="85"/>
      <c r="E40" s="85"/>
      <c r="F40" s="86"/>
      <c r="G40" s="86"/>
      <c r="H40" s="86"/>
      <c r="I40" s="86"/>
      <c r="J40" s="86"/>
      <c r="K40" s="86"/>
      <c r="L40" s="86"/>
      <c r="M40" s="87"/>
      <c r="AH40"/>
      <c r="AI40"/>
      <c r="AJ40"/>
    </row>
    <row r="41" spans="1:36" ht="20.25" customHeight="1">
      <c r="A41" s="61"/>
      <c r="B41" s="7" t="s">
        <v>86</v>
      </c>
      <c r="C41" s="7"/>
      <c r="D41" s="85"/>
      <c r="E41" s="85"/>
      <c r="F41" s="86"/>
      <c r="G41" s="86"/>
      <c r="H41" s="86"/>
      <c r="I41" s="86"/>
      <c r="J41" s="86"/>
      <c r="K41" s="86"/>
      <c r="L41" s="86"/>
      <c r="M41" s="87"/>
      <c r="AH41"/>
      <c r="AI41"/>
      <c r="AJ41"/>
    </row>
    <row r="42" spans="1:36" ht="31.5" customHeight="1">
      <c r="A42" s="61"/>
      <c r="B42" s="118" t="s">
        <v>94</v>
      </c>
      <c r="C42" s="119"/>
      <c r="D42" s="85"/>
      <c r="E42" s="85"/>
      <c r="F42" s="86"/>
      <c r="G42" s="86"/>
      <c r="H42" s="86"/>
      <c r="I42" s="86"/>
      <c r="J42" s="86"/>
      <c r="K42" s="86"/>
      <c r="L42" s="86"/>
      <c r="M42" s="87"/>
      <c r="AH42"/>
      <c r="AI42"/>
      <c r="AJ42"/>
    </row>
    <row r="43" spans="1:36" ht="17.25" customHeight="1">
      <c r="A43" s="68" t="s">
        <v>90</v>
      </c>
      <c r="B43" s="4" t="s">
        <v>14</v>
      </c>
      <c r="C43" s="4"/>
      <c r="D43" s="68"/>
      <c r="E43" s="68"/>
      <c r="F43" s="69">
        <f>F38-F39+F40+F41+F42</f>
        <v>0</v>
      </c>
      <c r="G43" s="69">
        <f t="shared" ref="G43" si="18">G38-G39+G40+G41+G42</f>
        <v>0</v>
      </c>
      <c r="H43" s="69">
        <f>H38-H39+H40+H41+H42</f>
        <v>0</v>
      </c>
      <c r="I43" s="69">
        <f>I38-I39+I40+I41+I42</f>
        <v>0</v>
      </c>
      <c r="J43" s="69">
        <f>J38-J39+J40+J41+J42</f>
        <v>0</v>
      </c>
      <c r="K43" s="69">
        <f>K38-K39+K40+K41+K42</f>
        <v>0</v>
      </c>
      <c r="L43" s="69">
        <f>L38-L39+L40+L41+L42</f>
        <v>0</v>
      </c>
      <c r="M43" s="69"/>
      <c r="AH43"/>
      <c r="AI43"/>
      <c r="AJ43"/>
    </row>
    <row r="44" spans="1:36" ht="16.5" customHeight="1">
      <c r="A44" s="62" t="s">
        <v>91</v>
      </c>
      <c r="B44" s="3" t="s">
        <v>87</v>
      </c>
      <c r="C44" s="3"/>
      <c r="D44" s="88"/>
      <c r="E44" s="88"/>
      <c r="F44" s="89"/>
      <c r="G44" s="89"/>
      <c r="H44" s="89"/>
      <c r="I44" s="89"/>
      <c r="J44" s="89"/>
      <c r="K44" s="89"/>
      <c r="L44" s="89"/>
      <c r="M44" s="90"/>
      <c r="AH44"/>
      <c r="AI44"/>
      <c r="AJ44"/>
    </row>
    <row r="45" spans="1:36" ht="16.5" customHeight="1">
      <c r="A45" s="68"/>
      <c r="B45" s="4" t="s">
        <v>92</v>
      </c>
      <c r="C45" s="4"/>
      <c r="D45" s="68"/>
      <c r="E45" s="68"/>
      <c r="F45" s="69">
        <f>F43-F44</f>
        <v>0</v>
      </c>
      <c r="G45" s="69">
        <f t="shared" ref="G45" si="19">G43-G44</f>
        <v>0</v>
      </c>
      <c r="H45" s="69">
        <f t="shared" ref="H45:M45" si="20">H43-H44</f>
        <v>0</v>
      </c>
      <c r="I45" s="69">
        <f t="shared" si="20"/>
        <v>0</v>
      </c>
      <c r="J45" s="69">
        <f t="shared" si="20"/>
        <v>0</v>
      </c>
      <c r="K45" s="69">
        <f t="shared" si="20"/>
        <v>0</v>
      </c>
      <c r="L45" s="69">
        <f t="shared" si="20"/>
        <v>0</v>
      </c>
      <c r="M45" s="69">
        <f t="shared" si="20"/>
        <v>0</v>
      </c>
      <c r="AH45"/>
      <c r="AI45"/>
      <c r="AJ45"/>
    </row>
    <row r="46" spans="1:36" ht="34.5" customHeight="1">
      <c r="B46" s="59"/>
      <c r="C46" s="59"/>
      <c r="AJ46" s="36" t="s">
        <v>52</v>
      </c>
    </row>
    <row r="47" spans="1:36" s="21" customFormat="1" ht="22.5" customHeight="1">
      <c r="D47" s="21" t="s">
        <v>21</v>
      </c>
      <c r="E47" s="24"/>
      <c r="G47" s="21" t="s">
        <v>22</v>
      </c>
      <c r="J47" s="22"/>
      <c r="K47" s="2" t="s">
        <v>23</v>
      </c>
      <c r="L47" s="2"/>
      <c r="M47" s="2"/>
      <c r="AH47" s="37"/>
      <c r="AI47" s="36"/>
      <c r="AJ47" s="36" t="s">
        <v>53</v>
      </c>
    </row>
    <row r="48" spans="1:36" s="21" customFormat="1" ht="22.5">
      <c r="B48" s="29" t="s">
        <v>118</v>
      </c>
      <c r="C48" s="29"/>
      <c r="D48" s="29"/>
      <c r="E48" s="29"/>
      <c r="F48" s="29"/>
      <c r="G48" s="29"/>
      <c r="H48" s="29"/>
      <c r="I48" s="29"/>
      <c r="J48" s="29"/>
      <c r="K48" s="2"/>
      <c r="L48" s="2"/>
      <c r="M48" s="2"/>
      <c r="AH48" s="37"/>
      <c r="AI48" s="36"/>
      <c r="AJ48" s="36" t="s">
        <v>54</v>
      </c>
    </row>
    <row r="49" spans="1:36" s="21" customFormat="1" ht="22.5">
      <c r="B49" s="38"/>
      <c r="AH49" s="37"/>
      <c r="AI49" s="36"/>
      <c r="AJ49" s="36" t="s">
        <v>55</v>
      </c>
    </row>
    <row r="50" spans="1:36" s="21" customFormat="1" ht="22.5">
      <c r="E50" s="24"/>
      <c r="J50" s="22"/>
      <c r="AH50" s="37"/>
      <c r="AI50" s="36"/>
      <c r="AJ50" s="36" t="s">
        <v>56</v>
      </c>
    </row>
    <row r="51" spans="1:36" s="21" customFormat="1" ht="22.5">
      <c r="A51" s="21" t="s">
        <v>69</v>
      </c>
      <c r="E51" s="24"/>
      <c r="J51" s="22"/>
      <c r="AH51" s="37"/>
      <c r="AI51" s="36"/>
      <c r="AJ51" s="36" t="s">
        <v>57</v>
      </c>
    </row>
    <row r="52" spans="1:36" s="21" customFormat="1" ht="46.5" customHeight="1">
      <c r="A52" s="1" t="s">
        <v>65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AH52" s="37"/>
      <c r="AI52" s="36"/>
      <c r="AJ52" s="36" t="s">
        <v>58</v>
      </c>
    </row>
    <row r="53" spans="1:36" s="21" customFormat="1" ht="22.5">
      <c r="A53" s="21" t="s">
        <v>76</v>
      </c>
      <c r="E53" s="24"/>
      <c r="J53" s="22"/>
      <c r="AH53" s="37"/>
      <c r="AI53" s="36"/>
      <c r="AJ53" s="36" t="s">
        <v>59</v>
      </c>
    </row>
    <row r="54" spans="1:36" s="21" customFormat="1" ht="22.5">
      <c r="A54" s="21" t="s">
        <v>75</v>
      </c>
      <c r="E54" s="24"/>
      <c r="J54" s="22"/>
      <c r="AH54" s="37"/>
      <c r="AI54" s="37"/>
      <c r="AJ54" s="37"/>
    </row>
  </sheetData>
  <sheetProtection password="D9F0" sheet="1" objects="1" scenarios="1" formatCells="0" formatColumns="0" formatRows="0"/>
  <mergeCells count="22">
    <mergeCell ref="B45:C45"/>
    <mergeCell ref="K47:M48"/>
    <mergeCell ref="A52:M52"/>
    <mergeCell ref="B41:C41"/>
    <mergeCell ref="B42:C42"/>
    <mergeCell ref="B39:C39"/>
    <mergeCell ref="B40:C40"/>
    <mergeCell ref="B38:C38"/>
    <mergeCell ref="B43:C43"/>
    <mergeCell ref="B44:C44"/>
    <mergeCell ref="A1:M1"/>
    <mergeCell ref="A2:M2"/>
    <mergeCell ref="E7:E8"/>
    <mergeCell ref="A7:A8"/>
    <mergeCell ref="C7:C8"/>
    <mergeCell ref="D7:D8"/>
    <mergeCell ref="F7:I7"/>
    <mergeCell ref="D5:G5"/>
    <mergeCell ref="L7:L8"/>
    <mergeCell ref="M7:M8"/>
    <mergeCell ref="A4:M4"/>
    <mergeCell ref="B7:B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E10:E36">
      <formula1>7306</formula1>
      <formula2>38807</formula2>
    </dataValidation>
  </dataValidations>
  <printOptions horizontalCentered="1"/>
  <pageMargins left="0.35433070866141703" right="0.23622047244094499" top="0.35433070866141703" bottom="0.35433070866141703" header="0.31496062992126" footer="0.31496062992126"/>
  <pageSetup paperSize="9" scale="55" orientation="landscape" r:id="rId1"/>
  <ignoredErrors>
    <ignoredError sqref="F38 H3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342900</xdr:colOff>
                    <xdr:row>47</xdr:row>
                    <xdr:rowOff>276225</xdr:rowOff>
                  </from>
                  <to>
                    <xdr:col>3</xdr:col>
                    <xdr:colOff>466725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Button 2">
              <controlPr defaultSize="0" print="0" autoFill="0" autoLine="0" autoPict="0" macro="[0]!prot">
                <anchor moveWithCells="1" sizeWithCells="1">
                  <from>
                    <xdr:col>14</xdr:col>
                    <xdr:colOff>0</xdr:colOff>
                    <xdr:row>0</xdr:row>
                    <xdr:rowOff>180975</xdr:rowOff>
                  </from>
                  <to>
                    <xdr:col>17</xdr:col>
                    <xdr:colOff>390525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2"/>
    <pageSetUpPr fitToPage="1"/>
  </sheetPr>
  <dimension ref="A1:AJ67"/>
  <sheetViews>
    <sheetView zoomScale="104" zoomScaleNormal="104" workbookViewId="0">
      <pane xSplit="4" ySplit="11" topLeftCell="E12" activePane="bottomRight" state="frozen"/>
      <selection activeCell="C19" sqref="C19"/>
      <selection pane="topRight" activeCell="C19" sqref="C19"/>
      <selection pane="bottomLeft" activeCell="C19" sqref="C19"/>
      <selection pane="bottomRight" activeCell="B12" sqref="B12"/>
    </sheetView>
  </sheetViews>
  <sheetFormatPr defaultRowHeight="15"/>
  <cols>
    <col min="1" max="1" width="4.85546875" customWidth="1"/>
    <col min="2" max="2" width="18.7109375" customWidth="1"/>
    <col min="3" max="3" width="7.7109375" customWidth="1"/>
    <col min="4" max="4" width="16.5703125" customWidth="1"/>
    <col min="6" max="6" width="10.28515625" customWidth="1"/>
    <col min="7" max="7" width="10.85546875" customWidth="1"/>
    <col min="9" max="10" width="16.7109375" style="23" customWidth="1"/>
    <col min="11" max="11" width="14.140625" customWidth="1"/>
    <col min="12" max="12" width="12" customWidth="1"/>
    <col min="14" max="14" width="11.5703125" customWidth="1"/>
    <col min="15" max="15" width="14" customWidth="1"/>
    <col min="16" max="16" width="24.140625" customWidth="1"/>
    <col min="17" max="17" width="14.85546875" style="23" customWidth="1"/>
    <col min="18" max="18" width="11.28515625" customWidth="1"/>
    <col min="26" max="26" width="9.140625" customWidth="1"/>
    <col min="36" max="36" width="0" hidden="1" customWidth="1"/>
  </cols>
  <sheetData>
    <row r="1" spans="1:36" ht="25.5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AJ1">
        <f>MATCH(AJ2,A:A,0)</f>
        <v>54</v>
      </c>
    </row>
    <row r="2" spans="1:36" ht="20.2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AJ2" t="s">
        <v>73</v>
      </c>
    </row>
    <row r="3" spans="1:36" ht="17.25">
      <c r="I3" s="25"/>
      <c r="Q3" s="26" t="s">
        <v>52</v>
      </c>
      <c r="AJ3" t="str">
        <f>Proforma1!AJ3</f>
        <v>pgt2018</v>
      </c>
    </row>
    <row r="4" spans="1:36" ht="23.25" customHeight="1">
      <c r="A4" s="126" t="s">
        <v>149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AJ4">
        <f>MATCH(AJ5,B:B,0)+1</f>
        <v>60</v>
      </c>
    </row>
    <row r="5" spans="1:36" ht="21">
      <c r="A5" s="15"/>
      <c r="C5" s="39" t="s">
        <v>19</v>
      </c>
      <c r="D5" s="129">
        <f>Proforma1!D5</f>
        <v>0</v>
      </c>
      <c r="E5" s="129"/>
      <c r="F5" s="129"/>
      <c r="G5" s="129"/>
      <c r="I5" s="25"/>
      <c r="AJ5" t="s">
        <v>118</v>
      </c>
    </row>
    <row r="6" spans="1:36" ht="21">
      <c r="A6" s="15"/>
      <c r="C6" s="39" t="s">
        <v>20</v>
      </c>
      <c r="D6" s="95">
        <f>Proforma1!D6</f>
        <v>0</v>
      </c>
      <c r="E6" s="96"/>
      <c r="F6" s="97"/>
      <c r="G6" s="97"/>
      <c r="I6" s="25"/>
    </row>
    <row r="7" spans="1:36" s="41" customFormat="1" ht="30.75" customHeight="1">
      <c r="A7" s="123" t="s">
        <v>120</v>
      </c>
      <c r="B7" s="123" t="s">
        <v>50</v>
      </c>
      <c r="C7" s="130" t="s">
        <v>48</v>
      </c>
      <c r="D7" s="123" t="s">
        <v>40</v>
      </c>
      <c r="E7" s="123" t="s">
        <v>5</v>
      </c>
      <c r="F7" s="123" t="s">
        <v>41</v>
      </c>
      <c r="G7" s="123" t="s">
        <v>42</v>
      </c>
      <c r="H7" s="123" t="s">
        <v>43</v>
      </c>
      <c r="I7" s="120" t="s">
        <v>95</v>
      </c>
      <c r="J7" s="120" t="s">
        <v>97</v>
      </c>
      <c r="K7" s="123" t="s">
        <v>129</v>
      </c>
      <c r="L7" s="123" t="s">
        <v>45</v>
      </c>
      <c r="M7" s="123" t="s">
        <v>46</v>
      </c>
      <c r="N7" s="123" t="s">
        <v>44</v>
      </c>
      <c r="O7" s="123" t="s">
        <v>47</v>
      </c>
      <c r="P7" s="123" t="s">
        <v>49</v>
      </c>
      <c r="Q7" s="120" t="s">
        <v>106</v>
      </c>
      <c r="R7" s="123" t="s">
        <v>39</v>
      </c>
    </row>
    <row r="8" spans="1:36" s="41" customFormat="1" ht="30" customHeight="1">
      <c r="A8" s="124"/>
      <c r="B8" s="124"/>
      <c r="C8" s="131"/>
      <c r="D8" s="124"/>
      <c r="E8" s="124"/>
      <c r="F8" s="124"/>
      <c r="G8" s="124"/>
      <c r="H8" s="124"/>
      <c r="I8" s="121"/>
      <c r="J8" s="121"/>
      <c r="K8" s="124"/>
      <c r="L8" s="124"/>
      <c r="M8" s="124"/>
      <c r="N8" s="124"/>
      <c r="O8" s="124"/>
      <c r="P8" s="124"/>
      <c r="Q8" s="121"/>
      <c r="R8" s="124"/>
    </row>
    <row r="9" spans="1:36" s="41" customFormat="1" ht="32.25" customHeight="1">
      <c r="A9" s="124"/>
      <c r="B9" s="124"/>
      <c r="C9" s="131"/>
      <c r="D9" s="124"/>
      <c r="E9" s="124"/>
      <c r="F9" s="124"/>
      <c r="G9" s="124"/>
      <c r="H9" s="124"/>
      <c r="I9" s="121"/>
      <c r="J9" s="121"/>
      <c r="K9" s="124"/>
      <c r="L9" s="124"/>
      <c r="M9" s="124"/>
      <c r="N9" s="124"/>
      <c r="O9" s="124"/>
      <c r="P9" s="124"/>
      <c r="Q9" s="121"/>
      <c r="R9" s="124"/>
    </row>
    <row r="10" spans="1:36" s="41" customFormat="1">
      <c r="A10" s="125"/>
      <c r="B10" s="125"/>
      <c r="C10" s="132"/>
      <c r="D10" s="125"/>
      <c r="E10" s="125"/>
      <c r="F10" s="125"/>
      <c r="G10" s="125"/>
      <c r="H10" s="125"/>
      <c r="I10" s="122"/>
      <c r="J10" s="122"/>
      <c r="K10" s="125"/>
      <c r="L10" s="125"/>
      <c r="M10" s="125"/>
      <c r="N10" s="125"/>
      <c r="O10" s="125"/>
      <c r="P10" s="125"/>
      <c r="Q10" s="122"/>
      <c r="R10" s="125"/>
    </row>
    <row r="11" spans="1:36" s="41" customFormat="1">
      <c r="A11" s="4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47">
        <v>11</v>
      </c>
      <c r="L11" s="47">
        <v>12</v>
      </c>
      <c r="M11" s="47">
        <v>13</v>
      </c>
      <c r="N11" s="47">
        <v>14</v>
      </c>
      <c r="O11" s="47">
        <v>15</v>
      </c>
      <c r="P11" s="47">
        <v>16</v>
      </c>
      <c r="Q11" s="47">
        <v>17</v>
      </c>
      <c r="R11" s="47">
        <v>18</v>
      </c>
    </row>
    <row r="12" spans="1:36" s="41" customFormat="1">
      <c r="A12" s="35"/>
      <c r="B12" s="35"/>
      <c r="C12" s="91">
        <f>Proforma1!$D$6</f>
        <v>0</v>
      </c>
      <c r="D12" s="35"/>
      <c r="E12" s="35"/>
      <c r="F12" s="35"/>
      <c r="G12" s="35"/>
      <c r="H12" s="35"/>
      <c r="I12" s="43"/>
      <c r="J12" s="43"/>
      <c r="K12" s="35"/>
      <c r="L12" s="35"/>
      <c r="M12" s="35"/>
      <c r="N12" s="35"/>
      <c r="O12" s="91">
        <f t="shared" ref="O12" si="0">+K12+L12+M12+N12</f>
        <v>0</v>
      </c>
      <c r="P12" s="35"/>
      <c r="Q12" s="43"/>
      <c r="R12" s="35"/>
    </row>
    <row r="13" spans="1:36" s="41" customFormat="1">
      <c r="A13" s="35"/>
      <c r="B13" s="35"/>
      <c r="C13" s="91">
        <f>Proforma1!$D$6</f>
        <v>0</v>
      </c>
      <c r="D13" s="35"/>
      <c r="E13" s="35"/>
      <c r="F13" s="35"/>
      <c r="G13" s="35"/>
      <c r="H13" s="35"/>
      <c r="I13" s="43"/>
      <c r="J13" s="43"/>
      <c r="K13" s="35"/>
      <c r="L13" s="35"/>
      <c r="M13" s="35"/>
      <c r="N13" s="35"/>
      <c r="O13" s="91">
        <f t="shared" ref="O13:O29" si="1">+K13+L13+M13+N13</f>
        <v>0</v>
      </c>
      <c r="P13" s="35"/>
      <c r="Q13" s="43"/>
      <c r="R13" s="35"/>
    </row>
    <row r="14" spans="1:36" s="41" customFormat="1">
      <c r="A14" s="35"/>
      <c r="B14" s="35"/>
      <c r="C14" s="91">
        <f>Proforma1!$D$6</f>
        <v>0</v>
      </c>
      <c r="D14" s="35"/>
      <c r="E14" s="35"/>
      <c r="F14" s="35"/>
      <c r="G14" s="35"/>
      <c r="H14" s="35"/>
      <c r="I14" s="43"/>
      <c r="J14" s="43"/>
      <c r="K14" s="35"/>
      <c r="L14" s="35"/>
      <c r="M14" s="35"/>
      <c r="N14" s="35"/>
      <c r="O14" s="91">
        <f t="shared" si="1"/>
        <v>0</v>
      </c>
      <c r="P14" s="35"/>
      <c r="Q14" s="43"/>
      <c r="R14" s="35"/>
    </row>
    <row r="15" spans="1:36" s="41" customFormat="1">
      <c r="A15" s="35"/>
      <c r="B15" s="35"/>
      <c r="C15" s="91">
        <f>Proforma1!$D$6</f>
        <v>0</v>
      </c>
      <c r="D15" s="35"/>
      <c r="E15" s="35"/>
      <c r="F15" s="35"/>
      <c r="G15" s="35"/>
      <c r="H15" s="35"/>
      <c r="I15" s="43"/>
      <c r="J15" s="43"/>
      <c r="K15" s="35"/>
      <c r="L15" s="35"/>
      <c r="M15" s="35"/>
      <c r="N15" s="35"/>
      <c r="O15" s="91">
        <f t="shared" si="1"/>
        <v>0</v>
      </c>
      <c r="P15" s="35"/>
      <c r="Q15" s="43"/>
      <c r="R15" s="35"/>
    </row>
    <row r="16" spans="1:36" s="41" customFormat="1">
      <c r="A16" s="35"/>
      <c r="B16" s="35"/>
      <c r="C16" s="91">
        <f>Proforma1!$D$6</f>
        <v>0</v>
      </c>
      <c r="D16" s="35"/>
      <c r="E16" s="35"/>
      <c r="F16" s="35"/>
      <c r="G16" s="35"/>
      <c r="H16" s="35"/>
      <c r="I16" s="43"/>
      <c r="J16" s="43"/>
      <c r="K16" s="35"/>
      <c r="L16" s="35"/>
      <c r="M16" s="35"/>
      <c r="N16" s="35"/>
      <c r="O16" s="91">
        <f t="shared" si="1"/>
        <v>0</v>
      </c>
      <c r="P16" s="35"/>
      <c r="Q16" s="43"/>
      <c r="R16" s="35"/>
    </row>
    <row r="17" spans="1:18" s="41" customFormat="1">
      <c r="A17" s="35"/>
      <c r="B17" s="35"/>
      <c r="C17" s="91">
        <f>Proforma1!$D$6</f>
        <v>0</v>
      </c>
      <c r="D17" s="35"/>
      <c r="E17" s="35"/>
      <c r="F17" s="35"/>
      <c r="G17" s="35"/>
      <c r="H17" s="35"/>
      <c r="I17" s="43"/>
      <c r="J17" s="43"/>
      <c r="K17" s="35"/>
      <c r="L17" s="35"/>
      <c r="M17" s="35"/>
      <c r="N17" s="35"/>
      <c r="O17" s="91">
        <f t="shared" si="1"/>
        <v>0</v>
      </c>
      <c r="P17" s="35"/>
      <c r="Q17" s="43"/>
      <c r="R17" s="35"/>
    </row>
    <row r="18" spans="1:18" s="41" customFormat="1">
      <c r="A18" s="35"/>
      <c r="B18" s="35"/>
      <c r="C18" s="91">
        <f>Proforma1!$D$6</f>
        <v>0</v>
      </c>
      <c r="D18" s="35"/>
      <c r="E18" s="35"/>
      <c r="F18" s="35"/>
      <c r="G18" s="35"/>
      <c r="H18" s="35"/>
      <c r="I18" s="43"/>
      <c r="J18" s="43"/>
      <c r="K18" s="35"/>
      <c r="L18" s="35"/>
      <c r="M18" s="35"/>
      <c r="N18" s="35"/>
      <c r="O18" s="91">
        <f t="shared" si="1"/>
        <v>0</v>
      </c>
      <c r="P18" s="35"/>
      <c r="Q18" s="43"/>
      <c r="R18" s="35"/>
    </row>
    <row r="19" spans="1:18" s="41" customFormat="1">
      <c r="A19" s="35"/>
      <c r="B19" s="35"/>
      <c r="C19" s="91">
        <f>Proforma1!$D$6</f>
        <v>0</v>
      </c>
      <c r="D19" s="35"/>
      <c r="E19" s="35"/>
      <c r="F19" s="35"/>
      <c r="G19" s="35"/>
      <c r="H19" s="35"/>
      <c r="I19" s="43"/>
      <c r="J19" s="43"/>
      <c r="K19" s="35"/>
      <c r="L19" s="35"/>
      <c r="M19" s="35"/>
      <c r="N19" s="35"/>
      <c r="O19" s="91">
        <f t="shared" si="1"/>
        <v>0</v>
      </c>
      <c r="P19" s="35"/>
      <c r="Q19" s="43"/>
      <c r="R19" s="35"/>
    </row>
    <row r="20" spans="1:18" s="41" customFormat="1">
      <c r="A20" s="35"/>
      <c r="B20" s="35"/>
      <c r="C20" s="91">
        <f>Proforma1!$D$6</f>
        <v>0</v>
      </c>
      <c r="D20" s="35"/>
      <c r="E20" s="35"/>
      <c r="F20" s="35"/>
      <c r="G20" s="35"/>
      <c r="H20" s="35"/>
      <c r="I20" s="43"/>
      <c r="J20" s="43"/>
      <c r="K20" s="35"/>
      <c r="L20" s="35"/>
      <c r="M20" s="35"/>
      <c r="N20" s="35"/>
      <c r="O20" s="91">
        <f t="shared" si="1"/>
        <v>0</v>
      </c>
      <c r="P20" s="35"/>
      <c r="Q20" s="43"/>
      <c r="R20" s="35"/>
    </row>
    <row r="21" spans="1:18" s="41" customFormat="1">
      <c r="A21" s="35"/>
      <c r="B21" s="35"/>
      <c r="C21" s="91">
        <f>Proforma1!$D$6</f>
        <v>0</v>
      </c>
      <c r="D21" s="35"/>
      <c r="E21" s="35"/>
      <c r="F21" s="35"/>
      <c r="G21" s="35"/>
      <c r="H21" s="35"/>
      <c r="I21" s="43"/>
      <c r="J21" s="43"/>
      <c r="K21" s="35"/>
      <c r="L21" s="35"/>
      <c r="M21" s="35"/>
      <c r="N21" s="35"/>
      <c r="O21" s="91">
        <f t="shared" si="1"/>
        <v>0</v>
      </c>
      <c r="P21" s="35"/>
      <c r="Q21" s="43"/>
      <c r="R21" s="35"/>
    </row>
    <row r="22" spans="1:18" s="41" customFormat="1">
      <c r="A22" s="35"/>
      <c r="B22" s="35"/>
      <c r="C22" s="91">
        <f>Proforma1!$D$6</f>
        <v>0</v>
      </c>
      <c r="D22" s="35"/>
      <c r="E22" s="35"/>
      <c r="F22" s="35"/>
      <c r="G22" s="35"/>
      <c r="H22" s="35"/>
      <c r="I22" s="43"/>
      <c r="J22" s="43"/>
      <c r="K22" s="35"/>
      <c r="L22" s="35"/>
      <c r="M22" s="35"/>
      <c r="N22" s="35"/>
      <c r="O22" s="91">
        <f t="shared" si="1"/>
        <v>0</v>
      </c>
      <c r="P22" s="35"/>
      <c r="Q22" s="43"/>
      <c r="R22" s="35"/>
    </row>
    <row r="23" spans="1:18" s="41" customFormat="1">
      <c r="A23" s="35"/>
      <c r="B23" s="35"/>
      <c r="C23" s="91">
        <f>Proforma1!$D$6</f>
        <v>0</v>
      </c>
      <c r="D23" s="35"/>
      <c r="E23" s="35"/>
      <c r="F23" s="35"/>
      <c r="G23" s="35"/>
      <c r="H23" s="35"/>
      <c r="I23" s="43"/>
      <c r="J23" s="43"/>
      <c r="K23" s="35"/>
      <c r="L23" s="35"/>
      <c r="M23" s="35"/>
      <c r="N23" s="35"/>
      <c r="O23" s="91">
        <f t="shared" si="1"/>
        <v>0</v>
      </c>
      <c r="P23" s="35"/>
      <c r="Q23" s="43"/>
      <c r="R23" s="35"/>
    </row>
    <row r="24" spans="1:18" s="41" customFormat="1">
      <c r="A24" s="35"/>
      <c r="B24" s="35"/>
      <c r="C24" s="91">
        <f>Proforma1!$D$6</f>
        <v>0</v>
      </c>
      <c r="D24" s="35"/>
      <c r="E24" s="35"/>
      <c r="F24" s="35"/>
      <c r="G24" s="35"/>
      <c r="H24" s="35"/>
      <c r="I24" s="43"/>
      <c r="J24" s="43"/>
      <c r="K24" s="35"/>
      <c r="L24" s="35"/>
      <c r="M24" s="35"/>
      <c r="N24" s="35"/>
      <c r="O24" s="91">
        <f t="shared" si="1"/>
        <v>0</v>
      </c>
      <c r="P24" s="35"/>
      <c r="Q24" s="43"/>
      <c r="R24" s="35"/>
    </row>
    <row r="25" spans="1:18" s="41" customFormat="1">
      <c r="A25" s="35"/>
      <c r="B25" s="35"/>
      <c r="C25" s="91">
        <f>Proforma1!$D$6</f>
        <v>0</v>
      </c>
      <c r="D25" s="35"/>
      <c r="E25" s="35"/>
      <c r="F25" s="35"/>
      <c r="G25" s="35"/>
      <c r="H25" s="35"/>
      <c r="I25" s="43"/>
      <c r="J25" s="43"/>
      <c r="K25" s="35"/>
      <c r="L25" s="35"/>
      <c r="M25" s="35"/>
      <c r="N25" s="35"/>
      <c r="O25" s="91">
        <f t="shared" si="1"/>
        <v>0</v>
      </c>
      <c r="P25" s="35"/>
      <c r="Q25" s="43"/>
      <c r="R25" s="35"/>
    </row>
    <row r="26" spans="1:18" s="41" customFormat="1">
      <c r="A26" s="35"/>
      <c r="B26" s="35"/>
      <c r="C26" s="91">
        <f>Proforma1!$D$6</f>
        <v>0</v>
      </c>
      <c r="D26" s="35"/>
      <c r="E26" s="35"/>
      <c r="F26" s="35"/>
      <c r="G26" s="35"/>
      <c r="H26" s="35"/>
      <c r="I26" s="43"/>
      <c r="J26" s="43"/>
      <c r="K26" s="35"/>
      <c r="L26" s="35"/>
      <c r="M26" s="35"/>
      <c r="N26" s="35"/>
      <c r="O26" s="91">
        <f t="shared" si="1"/>
        <v>0</v>
      </c>
      <c r="P26" s="35"/>
      <c r="Q26" s="43"/>
      <c r="R26" s="35"/>
    </row>
    <row r="27" spans="1:18" s="41" customFormat="1">
      <c r="A27" s="35"/>
      <c r="B27" s="35"/>
      <c r="C27" s="91">
        <f>Proforma1!$D$6</f>
        <v>0</v>
      </c>
      <c r="D27" s="35"/>
      <c r="E27" s="35"/>
      <c r="F27" s="35"/>
      <c r="G27" s="35"/>
      <c r="H27" s="35"/>
      <c r="I27" s="43"/>
      <c r="J27" s="43"/>
      <c r="K27" s="35"/>
      <c r="L27" s="35"/>
      <c r="M27" s="35"/>
      <c r="N27" s="35"/>
      <c r="O27" s="91">
        <f t="shared" si="1"/>
        <v>0</v>
      </c>
      <c r="P27" s="35"/>
      <c r="Q27" s="43"/>
      <c r="R27" s="35"/>
    </row>
    <row r="28" spans="1:18" s="41" customFormat="1">
      <c r="A28" s="35"/>
      <c r="B28" s="35"/>
      <c r="C28" s="91">
        <f>Proforma1!$D$6</f>
        <v>0</v>
      </c>
      <c r="D28" s="35"/>
      <c r="E28" s="35"/>
      <c r="F28" s="35"/>
      <c r="G28" s="35"/>
      <c r="H28" s="35"/>
      <c r="I28" s="43"/>
      <c r="J28" s="43"/>
      <c r="K28" s="35"/>
      <c r="L28" s="35"/>
      <c r="M28" s="35"/>
      <c r="N28" s="35"/>
      <c r="O28" s="91">
        <f t="shared" si="1"/>
        <v>0</v>
      </c>
      <c r="P28" s="35"/>
      <c r="Q28" s="43"/>
      <c r="R28" s="35"/>
    </row>
    <row r="29" spans="1:18" s="41" customFormat="1">
      <c r="A29" s="35"/>
      <c r="B29" s="35"/>
      <c r="C29" s="91">
        <f>Proforma1!$D$6</f>
        <v>0</v>
      </c>
      <c r="D29" s="35"/>
      <c r="E29" s="35"/>
      <c r="F29" s="35"/>
      <c r="G29" s="35"/>
      <c r="H29" s="35"/>
      <c r="I29" s="43"/>
      <c r="J29" s="43"/>
      <c r="K29" s="35"/>
      <c r="L29" s="35"/>
      <c r="M29" s="35"/>
      <c r="N29" s="35"/>
      <c r="O29" s="91">
        <f t="shared" si="1"/>
        <v>0</v>
      </c>
      <c r="P29" s="35"/>
      <c r="Q29" s="43"/>
      <c r="R29" s="35"/>
    </row>
    <row r="30" spans="1:18" s="41" customFormat="1">
      <c r="A30" s="35"/>
      <c r="B30" s="35"/>
      <c r="C30" s="91">
        <f>Proforma1!$D$6</f>
        <v>0</v>
      </c>
      <c r="D30" s="35"/>
      <c r="E30" s="35"/>
      <c r="F30" s="35"/>
      <c r="G30" s="35"/>
      <c r="H30" s="35"/>
      <c r="I30" s="43"/>
      <c r="J30" s="43"/>
      <c r="K30" s="35"/>
      <c r="L30" s="35"/>
      <c r="M30" s="35"/>
      <c r="N30" s="35"/>
      <c r="O30" s="91">
        <f t="shared" ref="O30" si="2">+K30+L30+M30+N30</f>
        <v>0</v>
      </c>
      <c r="P30" s="35"/>
      <c r="Q30" s="43"/>
      <c r="R30" s="35"/>
    </row>
    <row r="31" spans="1:18" s="41" customFormat="1">
      <c r="A31" s="35"/>
      <c r="B31" s="35"/>
      <c r="C31" s="91">
        <f>Proforma1!$D$6</f>
        <v>0</v>
      </c>
      <c r="D31" s="35"/>
      <c r="E31" s="35"/>
      <c r="F31" s="35"/>
      <c r="G31" s="35"/>
      <c r="H31" s="35"/>
      <c r="I31" s="43"/>
      <c r="J31" s="43"/>
      <c r="K31" s="35"/>
      <c r="L31" s="35"/>
      <c r="M31" s="35"/>
      <c r="N31" s="35"/>
      <c r="O31" s="91">
        <f t="shared" ref="O31:O45" si="3">+K31+L31+M31+N31</f>
        <v>0</v>
      </c>
      <c r="P31" s="35"/>
      <c r="Q31" s="43"/>
      <c r="R31" s="35"/>
    </row>
    <row r="32" spans="1:18" s="41" customFormat="1">
      <c r="A32" s="35"/>
      <c r="B32" s="35"/>
      <c r="C32" s="91">
        <f>Proforma1!$D$6</f>
        <v>0</v>
      </c>
      <c r="D32" s="35"/>
      <c r="E32" s="35"/>
      <c r="F32" s="35"/>
      <c r="G32" s="35"/>
      <c r="H32" s="35"/>
      <c r="I32" s="43"/>
      <c r="J32" s="43"/>
      <c r="K32" s="35"/>
      <c r="L32" s="35"/>
      <c r="M32" s="35"/>
      <c r="N32" s="35"/>
      <c r="O32" s="91">
        <f t="shared" si="3"/>
        <v>0</v>
      </c>
      <c r="P32" s="35"/>
      <c r="Q32" s="43"/>
      <c r="R32" s="35"/>
    </row>
    <row r="33" spans="1:18" s="41" customFormat="1">
      <c r="A33" s="35"/>
      <c r="B33" s="35"/>
      <c r="C33" s="91">
        <f>Proforma1!$D$6</f>
        <v>0</v>
      </c>
      <c r="D33" s="35"/>
      <c r="E33" s="35"/>
      <c r="F33" s="35"/>
      <c r="G33" s="35"/>
      <c r="H33" s="35"/>
      <c r="I33" s="43"/>
      <c r="J33" s="43"/>
      <c r="K33" s="35"/>
      <c r="L33" s="35"/>
      <c r="M33" s="35"/>
      <c r="N33" s="35"/>
      <c r="O33" s="91">
        <f t="shared" si="3"/>
        <v>0</v>
      </c>
      <c r="P33" s="35"/>
      <c r="Q33" s="43"/>
      <c r="R33" s="35"/>
    </row>
    <row r="34" spans="1:18" s="41" customFormat="1">
      <c r="A34" s="35"/>
      <c r="B34" s="35"/>
      <c r="C34" s="91">
        <f>Proforma1!$D$6</f>
        <v>0</v>
      </c>
      <c r="D34" s="35"/>
      <c r="E34" s="35"/>
      <c r="F34" s="35"/>
      <c r="G34" s="35"/>
      <c r="H34" s="35"/>
      <c r="I34" s="43"/>
      <c r="J34" s="43"/>
      <c r="K34" s="35"/>
      <c r="L34" s="35"/>
      <c r="M34" s="35"/>
      <c r="N34" s="35"/>
      <c r="O34" s="91">
        <f t="shared" si="3"/>
        <v>0</v>
      </c>
      <c r="P34" s="35"/>
      <c r="Q34" s="43"/>
      <c r="R34" s="35"/>
    </row>
    <row r="35" spans="1:18" s="41" customFormat="1">
      <c r="A35" s="35"/>
      <c r="B35" s="35"/>
      <c r="C35" s="91">
        <f>Proforma1!$D$6</f>
        <v>0</v>
      </c>
      <c r="D35" s="35"/>
      <c r="E35" s="35"/>
      <c r="F35" s="35"/>
      <c r="G35" s="35"/>
      <c r="H35" s="35"/>
      <c r="I35" s="43"/>
      <c r="J35" s="43"/>
      <c r="K35" s="35"/>
      <c r="L35" s="35"/>
      <c r="M35" s="35"/>
      <c r="N35" s="35"/>
      <c r="O35" s="91">
        <f t="shared" si="3"/>
        <v>0</v>
      </c>
      <c r="P35" s="35"/>
      <c r="Q35" s="43"/>
      <c r="R35" s="35"/>
    </row>
    <row r="36" spans="1:18" s="41" customFormat="1">
      <c r="A36" s="35"/>
      <c r="B36" s="35"/>
      <c r="C36" s="91">
        <f>Proforma1!$D$6</f>
        <v>0</v>
      </c>
      <c r="D36" s="35"/>
      <c r="E36" s="35"/>
      <c r="F36" s="35"/>
      <c r="G36" s="35"/>
      <c r="H36" s="35"/>
      <c r="I36" s="43"/>
      <c r="J36" s="43"/>
      <c r="K36" s="35"/>
      <c r="L36" s="35"/>
      <c r="M36" s="35"/>
      <c r="N36" s="35"/>
      <c r="O36" s="91">
        <f t="shared" si="3"/>
        <v>0</v>
      </c>
      <c r="P36" s="35"/>
      <c r="Q36" s="43"/>
      <c r="R36" s="35"/>
    </row>
    <row r="37" spans="1:18" s="41" customFormat="1">
      <c r="A37" s="35"/>
      <c r="B37" s="35"/>
      <c r="C37" s="91">
        <f>Proforma1!$D$6</f>
        <v>0</v>
      </c>
      <c r="D37" s="35"/>
      <c r="E37" s="35"/>
      <c r="F37" s="35"/>
      <c r="G37" s="35"/>
      <c r="H37" s="35"/>
      <c r="I37" s="43"/>
      <c r="J37" s="43"/>
      <c r="K37" s="35"/>
      <c r="L37" s="35"/>
      <c r="M37" s="35"/>
      <c r="N37" s="35"/>
      <c r="O37" s="91">
        <f t="shared" si="3"/>
        <v>0</v>
      </c>
      <c r="P37" s="35"/>
      <c r="Q37" s="43"/>
      <c r="R37" s="35"/>
    </row>
    <row r="38" spans="1:18" s="41" customFormat="1">
      <c r="A38" s="35"/>
      <c r="B38" s="35"/>
      <c r="C38" s="91">
        <f>Proforma1!$D$6</f>
        <v>0</v>
      </c>
      <c r="D38" s="35"/>
      <c r="E38" s="35"/>
      <c r="F38" s="35"/>
      <c r="G38" s="35"/>
      <c r="H38" s="35"/>
      <c r="I38" s="43"/>
      <c r="J38" s="43"/>
      <c r="K38" s="35"/>
      <c r="L38" s="35"/>
      <c r="M38" s="35"/>
      <c r="N38" s="35"/>
      <c r="O38" s="91">
        <f t="shared" si="3"/>
        <v>0</v>
      </c>
      <c r="P38" s="35"/>
      <c r="Q38" s="43"/>
      <c r="R38" s="35"/>
    </row>
    <row r="39" spans="1:18" s="41" customFormat="1">
      <c r="A39" s="35"/>
      <c r="B39" s="35"/>
      <c r="C39" s="91">
        <f>Proforma1!$D$6</f>
        <v>0</v>
      </c>
      <c r="D39" s="35"/>
      <c r="E39" s="35"/>
      <c r="F39" s="35"/>
      <c r="G39" s="35"/>
      <c r="H39" s="35"/>
      <c r="I39" s="43"/>
      <c r="J39" s="43"/>
      <c r="K39" s="35"/>
      <c r="L39" s="35"/>
      <c r="M39" s="35"/>
      <c r="N39" s="35"/>
      <c r="O39" s="91">
        <f t="shared" si="3"/>
        <v>0</v>
      </c>
      <c r="P39" s="35"/>
      <c r="Q39" s="43"/>
      <c r="R39" s="35"/>
    </row>
    <row r="40" spans="1:18" s="41" customFormat="1">
      <c r="A40" s="35"/>
      <c r="B40" s="35"/>
      <c r="C40" s="91">
        <f>Proforma1!$D$6</f>
        <v>0</v>
      </c>
      <c r="D40" s="35"/>
      <c r="E40" s="35"/>
      <c r="F40" s="35"/>
      <c r="G40" s="35"/>
      <c r="H40" s="35"/>
      <c r="I40" s="43"/>
      <c r="J40" s="43"/>
      <c r="K40" s="35"/>
      <c r="L40" s="35"/>
      <c r="M40" s="35"/>
      <c r="N40" s="35"/>
      <c r="O40" s="91">
        <f t="shared" si="3"/>
        <v>0</v>
      </c>
      <c r="P40" s="35"/>
      <c r="Q40" s="43"/>
      <c r="R40" s="35"/>
    </row>
    <row r="41" spans="1:18" s="41" customFormat="1">
      <c r="A41" s="35"/>
      <c r="B41" s="35"/>
      <c r="C41" s="91">
        <f>Proforma1!$D$6</f>
        <v>0</v>
      </c>
      <c r="D41" s="35"/>
      <c r="E41" s="35"/>
      <c r="F41" s="35"/>
      <c r="G41" s="35"/>
      <c r="H41" s="35"/>
      <c r="I41" s="43"/>
      <c r="J41" s="43"/>
      <c r="K41" s="35"/>
      <c r="L41" s="35"/>
      <c r="M41" s="35"/>
      <c r="N41" s="35"/>
      <c r="O41" s="91">
        <f t="shared" si="3"/>
        <v>0</v>
      </c>
      <c r="P41" s="35"/>
      <c r="Q41" s="43"/>
      <c r="R41" s="35"/>
    </row>
    <row r="42" spans="1:18" s="41" customFormat="1">
      <c r="A42" s="35"/>
      <c r="B42" s="35"/>
      <c r="C42" s="91">
        <f>Proforma1!$D$6</f>
        <v>0</v>
      </c>
      <c r="D42" s="35"/>
      <c r="E42" s="35"/>
      <c r="F42" s="35"/>
      <c r="G42" s="35"/>
      <c r="H42" s="35"/>
      <c r="I42" s="43"/>
      <c r="J42" s="43"/>
      <c r="K42" s="35"/>
      <c r="L42" s="35"/>
      <c r="M42" s="35"/>
      <c r="N42" s="35"/>
      <c r="O42" s="91">
        <f t="shared" si="3"/>
        <v>0</v>
      </c>
      <c r="P42" s="35"/>
      <c r="Q42" s="43"/>
      <c r="R42" s="35"/>
    </row>
    <row r="43" spans="1:18" s="41" customFormat="1">
      <c r="A43" s="35"/>
      <c r="B43" s="35"/>
      <c r="C43" s="91">
        <f>Proforma1!$D$6</f>
        <v>0</v>
      </c>
      <c r="D43" s="35"/>
      <c r="E43" s="35"/>
      <c r="F43" s="35"/>
      <c r="G43" s="35"/>
      <c r="H43" s="35"/>
      <c r="I43" s="43"/>
      <c r="J43" s="43"/>
      <c r="K43" s="35"/>
      <c r="L43" s="35"/>
      <c r="M43" s="35"/>
      <c r="N43" s="35"/>
      <c r="O43" s="91">
        <f t="shared" si="3"/>
        <v>0</v>
      </c>
      <c r="P43" s="35"/>
      <c r="Q43" s="43"/>
      <c r="R43" s="35"/>
    </row>
    <row r="44" spans="1:18" s="41" customFormat="1">
      <c r="A44" s="35"/>
      <c r="B44" s="35"/>
      <c r="C44" s="91">
        <f>Proforma1!$D$6</f>
        <v>0</v>
      </c>
      <c r="D44" s="35"/>
      <c r="E44" s="35"/>
      <c r="F44" s="35"/>
      <c r="G44" s="35"/>
      <c r="H44" s="35"/>
      <c r="I44" s="43"/>
      <c r="J44" s="43"/>
      <c r="K44" s="35"/>
      <c r="L44" s="35"/>
      <c r="M44" s="35"/>
      <c r="N44" s="35"/>
      <c r="O44" s="91">
        <f t="shared" si="3"/>
        <v>0</v>
      </c>
      <c r="P44" s="35"/>
      <c r="Q44" s="43"/>
      <c r="R44" s="35"/>
    </row>
    <row r="45" spans="1:18" s="41" customFormat="1">
      <c r="A45" s="35"/>
      <c r="B45" s="35"/>
      <c r="C45" s="91">
        <f>Proforma1!$D$6</f>
        <v>0</v>
      </c>
      <c r="D45" s="35"/>
      <c r="E45" s="35"/>
      <c r="F45" s="35"/>
      <c r="G45" s="35"/>
      <c r="H45" s="35"/>
      <c r="I45" s="43"/>
      <c r="J45" s="43"/>
      <c r="K45" s="35"/>
      <c r="L45" s="35"/>
      <c r="M45" s="35"/>
      <c r="N45" s="35"/>
      <c r="O45" s="91">
        <f t="shared" si="3"/>
        <v>0</v>
      </c>
      <c r="P45" s="35"/>
      <c r="Q45" s="43"/>
      <c r="R45" s="35"/>
    </row>
    <row r="46" spans="1:18" s="41" customFormat="1">
      <c r="A46" s="35"/>
      <c r="B46" s="35"/>
      <c r="C46" s="91">
        <f>Proforma1!$D$6</f>
        <v>0</v>
      </c>
      <c r="D46" s="35"/>
      <c r="E46" s="35"/>
      <c r="F46" s="35"/>
      <c r="G46" s="35"/>
      <c r="H46" s="35"/>
      <c r="I46" s="43"/>
      <c r="J46" s="43"/>
      <c r="K46" s="35"/>
      <c r="L46" s="35"/>
      <c r="M46" s="35"/>
      <c r="N46" s="35"/>
      <c r="O46" s="91">
        <f t="shared" ref="O46" si="4">+K46+L46+M46+N46</f>
        <v>0</v>
      </c>
      <c r="P46" s="35"/>
      <c r="Q46" s="43"/>
      <c r="R46" s="35"/>
    </row>
    <row r="47" spans="1:18" s="41" customFormat="1">
      <c r="A47" s="35"/>
      <c r="B47" s="35"/>
      <c r="C47" s="91">
        <f>Proforma1!$D$6</f>
        <v>0</v>
      </c>
      <c r="D47" s="35"/>
      <c r="E47" s="35"/>
      <c r="F47" s="35"/>
      <c r="G47" s="35"/>
      <c r="H47" s="35"/>
      <c r="I47" s="43"/>
      <c r="J47" s="43"/>
      <c r="K47" s="35"/>
      <c r="L47" s="35"/>
      <c r="M47" s="35"/>
      <c r="N47" s="35"/>
      <c r="O47" s="91">
        <f t="shared" ref="O47:O53" si="5">+K47+L47+M47+N47</f>
        <v>0</v>
      </c>
      <c r="P47" s="35"/>
      <c r="Q47" s="43"/>
      <c r="R47" s="35"/>
    </row>
    <row r="48" spans="1:18" s="41" customFormat="1">
      <c r="A48" s="35"/>
      <c r="B48" s="35"/>
      <c r="C48" s="91">
        <f>Proforma1!$D$6</f>
        <v>0</v>
      </c>
      <c r="D48" s="35"/>
      <c r="E48" s="35"/>
      <c r="F48" s="35"/>
      <c r="G48" s="35"/>
      <c r="H48" s="35"/>
      <c r="I48" s="43"/>
      <c r="J48" s="43"/>
      <c r="K48" s="35"/>
      <c r="L48" s="35"/>
      <c r="M48" s="35"/>
      <c r="N48" s="35"/>
      <c r="O48" s="91">
        <f t="shared" si="5"/>
        <v>0</v>
      </c>
      <c r="P48" s="35"/>
      <c r="Q48" s="43"/>
      <c r="R48" s="35"/>
    </row>
    <row r="49" spans="1:18" s="41" customFormat="1">
      <c r="A49" s="35"/>
      <c r="B49" s="35"/>
      <c r="C49" s="91">
        <f>Proforma1!$D$6</f>
        <v>0</v>
      </c>
      <c r="D49" s="35"/>
      <c r="E49" s="35"/>
      <c r="F49" s="35"/>
      <c r="G49" s="35"/>
      <c r="H49" s="35"/>
      <c r="I49" s="43"/>
      <c r="J49" s="43"/>
      <c r="K49" s="35"/>
      <c r="L49" s="35"/>
      <c r="M49" s="35"/>
      <c r="N49" s="35"/>
      <c r="O49" s="91">
        <f t="shared" si="5"/>
        <v>0</v>
      </c>
      <c r="P49" s="35"/>
      <c r="Q49" s="43"/>
      <c r="R49" s="35"/>
    </row>
    <row r="50" spans="1:18" s="41" customFormat="1">
      <c r="A50" s="35"/>
      <c r="B50" s="35"/>
      <c r="C50" s="91">
        <f>Proforma1!$D$6</f>
        <v>0</v>
      </c>
      <c r="D50" s="35"/>
      <c r="E50" s="35"/>
      <c r="F50" s="35"/>
      <c r="G50" s="35"/>
      <c r="H50" s="35"/>
      <c r="I50" s="43"/>
      <c r="J50" s="43"/>
      <c r="K50" s="35"/>
      <c r="L50" s="35"/>
      <c r="M50" s="35"/>
      <c r="N50" s="35"/>
      <c r="O50" s="91">
        <f t="shared" si="5"/>
        <v>0</v>
      </c>
      <c r="P50" s="35"/>
      <c r="Q50" s="43"/>
      <c r="R50" s="35"/>
    </row>
    <row r="51" spans="1:18" s="41" customFormat="1">
      <c r="A51" s="35"/>
      <c r="B51" s="35"/>
      <c r="C51" s="91">
        <f>Proforma1!$D$6</f>
        <v>0</v>
      </c>
      <c r="D51" s="35"/>
      <c r="E51" s="35"/>
      <c r="F51" s="35"/>
      <c r="G51" s="35"/>
      <c r="H51" s="35"/>
      <c r="I51" s="43"/>
      <c r="J51" s="43"/>
      <c r="K51" s="35"/>
      <c r="L51" s="35"/>
      <c r="M51" s="35"/>
      <c r="N51" s="35"/>
      <c r="O51" s="91">
        <f t="shared" si="5"/>
        <v>0</v>
      </c>
      <c r="P51" s="35"/>
      <c r="Q51" s="43"/>
      <c r="R51" s="35"/>
    </row>
    <row r="52" spans="1:18" s="41" customFormat="1">
      <c r="A52" s="35"/>
      <c r="B52" s="35"/>
      <c r="C52" s="91">
        <f>Proforma1!$D$6</f>
        <v>0</v>
      </c>
      <c r="D52" s="35"/>
      <c r="E52" s="35"/>
      <c r="F52" s="35"/>
      <c r="G52" s="35"/>
      <c r="H52" s="35"/>
      <c r="I52" s="43"/>
      <c r="J52" s="43"/>
      <c r="K52" s="35"/>
      <c r="L52" s="35"/>
      <c r="M52" s="35"/>
      <c r="N52" s="35"/>
      <c r="O52" s="91">
        <f t="shared" si="5"/>
        <v>0</v>
      </c>
      <c r="P52" s="35"/>
      <c r="Q52" s="43"/>
      <c r="R52" s="35"/>
    </row>
    <row r="53" spans="1:18" s="41" customFormat="1">
      <c r="A53" s="35"/>
      <c r="B53" s="35"/>
      <c r="C53" s="91">
        <f>Proforma1!$D$6</f>
        <v>0</v>
      </c>
      <c r="D53" s="35"/>
      <c r="E53" s="35"/>
      <c r="F53" s="35"/>
      <c r="G53" s="35"/>
      <c r="H53" s="35"/>
      <c r="I53" s="43"/>
      <c r="J53" s="43"/>
      <c r="K53" s="35"/>
      <c r="L53" s="35"/>
      <c r="M53" s="35"/>
      <c r="N53" s="35"/>
      <c r="O53" s="91">
        <f t="shared" si="5"/>
        <v>0</v>
      </c>
      <c r="P53" s="35"/>
      <c r="Q53" s="43"/>
      <c r="R53" s="35"/>
    </row>
    <row r="54" spans="1:18" s="41" customFormat="1" hidden="1">
      <c r="A54" s="28" t="s">
        <v>73</v>
      </c>
      <c r="B54" s="35"/>
      <c r="C54" s="35"/>
      <c r="D54" s="35"/>
      <c r="E54" s="35"/>
      <c r="F54" s="35"/>
      <c r="G54" s="35"/>
      <c r="H54" s="35"/>
      <c r="I54" s="43"/>
      <c r="J54" s="43"/>
      <c r="K54" s="35"/>
      <c r="L54" s="35"/>
      <c r="M54" s="35"/>
      <c r="N54" s="35"/>
      <c r="O54" s="35"/>
      <c r="P54" s="35"/>
      <c r="Q54" s="43"/>
      <c r="R54" s="35"/>
    </row>
    <row r="55" spans="1:18" s="82" customFormat="1">
      <c r="A55" s="127" t="s">
        <v>88</v>
      </c>
      <c r="B55" s="127"/>
      <c r="C55" s="127"/>
      <c r="D55" s="127"/>
      <c r="E55" s="127"/>
      <c r="F55" s="127"/>
      <c r="G55" s="127"/>
      <c r="H55" s="127"/>
      <c r="I55" s="127"/>
      <c r="J55" s="128"/>
      <c r="K55" s="93">
        <f>SUM(K12:K54)</f>
        <v>0</v>
      </c>
      <c r="L55" s="93">
        <f>SUM(L12:L54)</f>
        <v>0</v>
      </c>
      <c r="M55" s="93">
        <f>SUM(M12:M54)</f>
        <v>0</v>
      </c>
      <c r="N55" s="93">
        <f>SUM(N12:N54)</f>
        <v>0</v>
      </c>
      <c r="O55" s="93">
        <f>SUM(O12:O54)</f>
        <v>0</v>
      </c>
      <c r="P55" s="70"/>
      <c r="Q55" s="70"/>
      <c r="R55" s="71"/>
    </row>
    <row r="56" spans="1:18" ht="31.9" customHeight="1"/>
    <row r="57" spans="1:18" s="21" customFormat="1" ht="22.5">
      <c r="E57" s="21" t="s">
        <v>21</v>
      </c>
      <c r="I57" s="24"/>
      <c r="J57" s="24" t="s">
        <v>22</v>
      </c>
      <c r="O57" s="22"/>
      <c r="Q57" s="24"/>
    </row>
    <row r="58" spans="1:18">
      <c r="O58" s="18"/>
    </row>
    <row r="59" spans="1:18" ht="22.5">
      <c r="B59" s="29" t="s">
        <v>118</v>
      </c>
      <c r="C59" s="29"/>
      <c r="D59" s="29"/>
      <c r="E59" s="29"/>
      <c r="F59" s="29"/>
      <c r="G59" s="29"/>
      <c r="H59" s="29"/>
      <c r="I59" s="29"/>
      <c r="J59" s="30"/>
      <c r="K59" s="29"/>
      <c r="O59" s="18"/>
    </row>
    <row r="60" spans="1:18" ht="22.5">
      <c r="B60" s="38"/>
      <c r="D60" s="21"/>
      <c r="E60" s="21"/>
      <c r="F60" s="21"/>
      <c r="G60" s="21"/>
      <c r="H60" s="21"/>
      <c r="I60" s="21"/>
      <c r="J60" s="24"/>
      <c r="K60" s="21"/>
      <c r="O60" s="18"/>
    </row>
    <row r="61" spans="1:18">
      <c r="O61" s="18"/>
    </row>
    <row r="62" spans="1:18">
      <c r="O62" s="18"/>
    </row>
    <row r="63" spans="1:18" ht="22.5">
      <c r="A63" s="21" t="s">
        <v>69</v>
      </c>
      <c r="O63" s="18"/>
    </row>
    <row r="64" spans="1:18" ht="22.5">
      <c r="A64" s="21" t="s">
        <v>65</v>
      </c>
      <c r="O64" s="18"/>
    </row>
    <row r="65" spans="1:15" ht="22.5">
      <c r="A65" s="21" t="s">
        <v>74</v>
      </c>
      <c r="O65" s="18"/>
    </row>
    <row r="66" spans="1:15" ht="22.5">
      <c r="A66" s="21" t="s">
        <v>70</v>
      </c>
    </row>
    <row r="67" spans="1:15" ht="22.5">
      <c r="A67" s="21" t="s">
        <v>75</v>
      </c>
    </row>
  </sheetData>
  <sheetProtection password="D9F0" sheet="1" objects="1" scenarios="1" formatCells="0" formatColumns="0" formatRows="0"/>
  <mergeCells count="23">
    <mergeCell ref="A55:J55"/>
    <mergeCell ref="I7:I10"/>
    <mergeCell ref="J7:J10"/>
    <mergeCell ref="D5:G5"/>
    <mergeCell ref="H7:H10"/>
    <mergeCell ref="A7:A10"/>
    <mergeCell ref="C7:C10"/>
    <mergeCell ref="A1:R1"/>
    <mergeCell ref="A4:R4"/>
    <mergeCell ref="B7:B10"/>
    <mergeCell ref="K7:K10"/>
    <mergeCell ref="L7:L10"/>
    <mergeCell ref="A2:R2"/>
    <mergeCell ref="D7:D10"/>
    <mergeCell ref="F7:F10"/>
    <mergeCell ref="M7:M10"/>
    <mergeCell ref="O7:O10"/>
    <mergeCell ref="Q7:Q10"/>
    <mergeCell ref="R7:R10"/>
    <mergeCell ref="E7:E10"/>
    <mergeCell ref="G7:G10"/>
    <mergeCell ref="P7:P10"/>
    <mergeCell ref="N7:N10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I12:J54 Q12:Q54">
      <formula1>7306</formula1>
      <formula2>38807</formula2>
    </dataValidation>
  </dataValidations>
  <printOptions horizontalCentered="1"/>
  <pageMargins left="0.31496062992126" right="0.23622047244094499" top="0.74803149606299202" bottom="0.47244094488188998" header="0.31496062992126" footer="0.31496062992126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133350</xdr:colOff>
                    <xdr:row>58</xdr:row>
                    <xdr:rowOff>276225</xdr:rowOff>
                  </from>
                  <to>
                    <xdr:col>3</xdr:col>
                    <xdr:colOff>838200</xdr:colOff>
                    <xdr:row>60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J85"/>
  <sheetViews>
    <sheetView zoomScale="86" zoomScaleNormal="86" workbookViewId="0">
      <pane xSplit="3" ySplit="9" topLeftCell="D10" activePane="bottomRight" state="frozen"/>
      <selection activeCell="C20" sqref="C20"/>
      <selection pane="topRight" activeCell="C20" sqref="C20"/>
      <selection pane="bottomLeft" activeCell="C20" sqref="C20"/>
      <selection pane="bottomRight" activeCell="A17" sqref="A17:IV17"/>
    </sheetView>
  </sheetViews>
  <sheetFormatPr defaultRowHeight="15"/>
  <cols>
    <col min="1" max="1" width="5.42578125" customWidth="1"/>
    <col min="2" max="2" width="6.7109375" customWidth="1"/>
    <col min="3" max="3" width="23.28515625" customWidth="1"/>
    <col min="4" max="4" width="8.7109375" customWidth="1"/>
    <col min="5" max="5" width="12.7109375" customWidth="1"/>
    <col min="6" max="6" width="14" customWidth="1"/>
    <col min="11" max="11" width="18.140625" style="23" customWidth="1"/>
    <col min="12" max="12" width="15.5703125" style="23" customWidth="1"/>
    <col min="13" max="13" width="15.140625" style="23" customWidth="1"/>
    <col min="14" max="14" width="15.85546875" customWidth="1"/>
    <col min="15" max="15" width="16.85546875" customWidth="1"/>
    <col min="16" max="16" width="19.7109375" style="23" customWidth="1"/>
    <col min="17" max="17" width="13.5703125" customWidth="1"/>
    <col min="18" max="18" width="13.42578125" customWidth="1"/>
    <col min="19" max="19" width="14.42578125" customWidth="1"/>
    <col min="20" max="20" width="18" customWidth="1"/>
    <col min="21" max="21" width="18.7109375" customWidth="1"/>
    <col min="22" max="22" width="16.140625" customWidth="1"/>
    <col min="32" max="32" width="9.140625" customWidth="1"/>
    <col min="36" max="36" width="0" hidden="1" customWidth="1"/>
  </cols>
  <sheetData>
    <row r="1" spans="1:36" ht="24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AJ1">
        <f>MATCH(AJ2,A:A,0)</f>
        <v>73</v>
      </c>
    </row>
    <row r="2" spans="1:36" ht="23.2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AJ2" t="s">
        <v>73</v>
      </c>
    </row>
    <row r="3" spans="1:36" ht="17.25">
      <c r="T3" s="140" t="s">
        <v>53</v>
      </c>
      <c r="U3" s="140"/>
      <c r="V3" s="140"/>
      <c r="AJ3" t="str">
        <f>Proforma1!AJ3</f>
        <v>pgt2018</v>
      </c>
    </row>
    <row r="4" spans="1:36" ht="23.25">
      <c r="A4" s="139" t="s">
        <v>125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AJ4">
        <f>MATCH(AJ5,B:B,0)+1</f>
        <v>79</v>
      </c>
    </row>
    <row r="5" spans="1:36" ht="21">
      <c r="A5" s="15"/>
      <c r="B5" s="15"/>
      <c r="C5" s="39" t="s">
        <v>19</v>
      </c>
      <c r="D5" s="129">
        <f>Proforma1!D5</f>
        <v>0</v>
      </c>
      <c r="E5" s="129"/>
      <c r="F5" s="129"/>
      <c r="G5" s="129"/>
      <c r="O5" s="19"/>
      <c r="P5" s="27"/>
      <c r="AJ5" t="s">
        <v>118</v>
      </c>
    </row>
    <row r="6" spans="1:36" ht="21">
      <c r="A6" s="15"/>
      <c r="B6" s="15"/>
      <c r="C6" s="39" t="s">
        <v>20</v>
      </c>
      <c r="D6" s="95">
        <f>Proforma1!D6</f>
        <v>0</v>
      </c>
      <c r="E6" s="97"/>
      <c r="F6" s="97"/>
      <c r="O6" s="17"/>
      <c r="P6" s="27"/>
    </row>
    <row r="7" spans="1:36" s="41" customFormat="1" ht="35.25" customHeight="1">
      <c r="A7" s="11" t="s">
        <v>0</v>
      </c>
      <c r="B7" s="11" t="s">
        <v>78</v>
      </c>
      <c r="C7" s="11" t="s">
        <v>6</v>
      </c>
      <c r="D7" s="123" t="s">
        <v>41</v>
      </c>
      <c r="E7" s="11" t="s">
        <v>61</v>
      </c>
      <c r="F7" s="11" t="s">
        <v>62</v>
      </c>
      <c r="G7" s="11" t="s">
        <v>7</v>
      </c>
      <c r="H7" s="11" t="s">
        <v>1</v>
      </c>
      <c r="I7" s="11" t="s">
        <v>2</v>
      </c>
      <c r="J7" s="11" t="s">
        <v>3</v>
      </c>
      <c r="K7" s="120" t="s">
        <v>98</v>
      </c>
      <c r="L7" s="120" t="s">
        <v>96</v>
      </c>
      <c r="M7" s="120" t="s">
        <v>99</v>
      </c>
      <c r="N7" s="11" t="s">
        <v>121</v>
      </c>
      <c r="O7" s="11" t="s">
        <v>72</v>
      </c>
      <c r="P7" s="120" t="s">
        <v>122</v>
      </c>
      <c r="Q7" s="11" t="s">
        <v>12</v>
      </c>
      <c r="R7" s="11"/>
      <c r="S7" s="11"/>
      <c r="T7" s="136" t="s">
        <v>130</v>
      </c>
      <c r="U7" s="137"/>
      <c r="V7" s="138"/>
    </row>
    <row r="8" spans="1:36" s="41" customFormat="1" ht="45">
      <c r="A8" s="11"/>
      <c r="B8" s="11"/>
      <c r="C8" s="11"/>
      <c r="D8" s="125"/>
      <c r="E8" s="11"/>
      <c r="F8" s="11"/>
      <c r="G8" s="11"/>
      <c r="H8" s="11"/>
      <c r="I8" s="11"/>
      <c r="J8" s="11"/>
      <c r="K8" s="122"/>
      <c r="L8" s="122"/>
      <c r="M8" s="122"/>
      <c r="N8" s="11"/>
      <c r="O8" s="11"/>
      <c r="P8" s="122"/>
      <c r="Q8" s="45" t="s">
        <v>13</v>
      </c>
      <c r="R8" s="50" t="s">
        <v>11</v>
      </c>
      <c r="S8" s="50" t="s">
        <v>14</v>
      </c>
      <c r="T8" s="75" t="s">
        <v>101</v>
      </c>
      <c r="U8" s="77" t="s">
        <v>110</v>
      </c>
      <c r="V8" s="75" t="s">
        <v>102</v>
      </c>
    </row>
    <row r="9" spans="1:36" s="41" customFormat="1" ht="15.75" customHeight="1">
      <c r="A9" s="47">
        <v>1</v>
      </c>
      <c r="B9" s="47" t="s">
        <v>79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108" t="s">
        <v>139</v>
      </c>
      <c r="R9" s="108" t="s">
        <v>140</v>
      </c>
      <c r="S9" s="108" t="s">
        <v>141</v>
      </c>
      <c r="T9" s="47">
        <v>17</v>
      </c>
      <c r="U9" s="47">
        <v>18</v>
      </c>
      <c r="V9" s="47">
        <v>19</v>
      </c>
    </row>
    <row r="10" spans="1:36" s="41" customFormat="1">
      <c r="A10" s="35"/>
      <c r="B10" s="91">
        <f>Proforma1!$D$6</f>
        <v>0</v>
      </c>
      <c r="C10" s="35"/>
      <c r="D10" s="35"/>
      <c r="E10" s="35"/>
      <c r="F10" s="35"/>
      <c r="G10" s="35"/>
      <c r="H10" s="35"/>
      <c r="I10" s="35"/>
      <c r="J10" s="35"/>
      <c r="K10" s="43"/>
      <c r="L10" s="43"/>
      <c r="M10" s="43"/>
      <c r="N10" s="35"/>
      <c r="O10" s="35"/>
      <c r="P10" s="43"/>
      <c r="Q10" s="35"/>
      <c r="R10" s="35"/>
      <c r="S10" s="91">
        <f t="shared" ref="S10" si="0">Q10+R10</f>
        <v>0</v>
      </c>
      <c r="T10" s="35"/>
      <c r="U10" s="35"/>
      <c r="V10" s="35"/>
    </row>
    <row r="11" spans="1:36" s="41" customFormat="1">
      <c r="A11" s="35"/>
      <c r="B11" s="91">
        <f>Proforma1!$D$6</f>
        <v>0</v>
      </c>
      <c r="C11" s="35"/>
      <c r="D11" s="35"/>
      <c r="E11" s="35"/>
      <c r="F11" s="35"/>
      <c r="G11" s="35"/>
      <c r="H11" s="35"/>
      <c r="I11" s="35"/>
      <c r="J11" s="35"/>
      <c r="K11" s="43"/>
      <c r="L11" s="43"/>
      <c r="M11" s="43"/>
      <c r="N11" s="35"/>
      <c r="O11" s="35"/>
      <c r="P11" s="43"/>
      <c r="Q11" s="35"/>
      <c r="R11" s="35"/>
      <c r="S11" s="91">
        <f t="shared" ref="S11:S38" si="1">Q11+R11</f>
        <v>0</v>
      </c>
      <c r="T11" s="35"/>
      <c r="U11" s="35"/>
      <c r="V11" s="35"/>
    </row>
    <row r="12" spans="1:36" s="41" customFormat="1">
      <c r="A12" s="35"/>
      <c r="B12" s="91">
        <f>Proforma1!$D$6</f>
        <v>0</v>
      </c>
      <c r="C12" s="35"/>
      <c r="D12" s="35"/>
      <c r="E12" s="35"/>
      <c r="F12" s="35"/>
      <c r="G12" s="35"/>
      <c r="H12" s="35"/>
      <c r="I12" s="35"/>
      <c r="J12" s="35"/>
      <c r="K12" s="43"/>
      <c r="L12" s="43"/>
      <c r="M12" s="43"/>
      <c r="N12" s="35"/>
      <c r="O12" s="35"/>
      <c r="P12" s="43"/>
      <c r="Q12" s="35"/>
      <c r="R12" s="35"/>
      <c r="S12" s="91">
        <f t="shared" si="1"/>
        <v>0</v>
      </c>
      <c r="T12" s="35"/>
      <c r="U12" s="35"/>
      <c r="V12" s="35"/>
    </row>
    <row r="13" spans="1:36" s="41" customFormat="1">
      <c r="A13" s="35"/>
      <c r="B13" s="91">
        <f>Proforma1!$D$6</f>
        <v>0</v>
      </c>
      <c r="C13" s="35"/>
      <c r="D13" s="35"/>
      <c r="E13" s="35"/>
      <c r="F13" s="35"/>
      <c r="G13" s="35"/>
      <c r="H13" s="35"/>
      <c r="I13" s="35"/>
      <c r="J13" s="35"/>
      <c r="K13" s="43"/>
      <c r="L13" s="43"/>
      <c r="M13" s="43"/>
      <c r="N13" s="35"/>
      <c r="O13" s="35"/>
      <c r="P13" s="43"/>
      <c r="Q13" s="35"/>
      <c r="R13" s="35"/>
      <c r="S13" s="91">
        <f t="shared" si="1"/>
        <v>0</v>
      </c>
      <c r="T13" s="35"/>
      <c r="U13" s="35"/>
      <c r="V13" s="35"/>
    </row>
    <row r="14" spans="1:36" s="41" customFormat="1">
      <c r="A14" s="35"/>
      <c r="B14" s="91">
        <f>Proforma1!$D$6</f>
        <v>0</v>
      </c>
      <c r="C14" s="35"/>
      <c r="D14" s="35"/>
      <c r="E14" s="35"/>
      <c r="F14" s="35"/>
      <c r="G14" s="35"/>
      <c r="H14" s="35"/>
      <c r="I14" s="35"/>
      <c r="J14" s="35"/>
      <c r="K14" s="43"/>
      <c r="L14" s="43"/>
      <c r="M14" s="43"/>
      <c r="N14" s="35"/>
      <c r="O14" s="35"/>
      <c r="P14" s="43"/>
      <c r="Q14" s="35"/>
      <c r="R14" s="35"/>
      <c r="S14" s="91">
        <f t="shared" si="1"/>
        <v>0</v>
      </c>
      <c r="T14" s="35"/>
      <c r="U14" s="35"/>
      <c r="V14" s="35"/>
    </row>
    <row r="15" spans="1:36" s="41" customFormat="1">
      <c r="A15" s="35"/>
      <c r="B15" s="91">
        <f>Proforma1!$D$6</f>
        <v>0</v>
      </c>
      <c r="C15" s="35"/>
      <c r="D15" s="35"/>
      <c r="E15" s="35"/>
      <c r="F15" s="35"/>
      <c r="G15" s="35"/>
      <c r="H15" s="35"/>
      <c r="I15" s="35"/>
      <c r="J15" s="35"/>
      <c r="K15" s="43"/>
      <c r="L15" s="43"/>
      <c r="M15" s="43"/>
      <c r="N15" s="35"/>
      <c r="O15" s="35"/>
      <c r="P15" s="43"/>
      <c r="Q15" s="35"/>
      <c r="R15" s="35"/>
      <c r="S15" s="91">
        <f t="shared" si="1"/>
        <v>0</v>
      </c>
      <c r="T15" s="35"/>
      <c r="U15" s="35"/>
      <c r="V15" s="35"/>
    </row>
    <row r="16" spans="1:36" s="41" customFormat="1">
      <c r="A16" s="35"/>
      <c r="B16" s="91">
        <f>Proforma1!$D$6</f>
        <v>0</v>
      </c>
      <c r="C16" s="35"/>
      <c r="D16" s="35"/>
      <c r="E16" s="35"/>
      <c r="F16" s="35"/>
      <c r="G16" s="35"/>
      <c r="H16" s="35"/>
      <c r="I16" s="35"/>
      <c r="J16" s="35"/>
      <c r="K16" s="43"/>
      <c r="L16" s="43"/>
      <c r="M16" s="43"/>
      <c r="N16" s="35"/>
      <c r="O16" s="35"/>
      <c r="P16" s="43"/>
      <c r="Q16" s="35"/>
      <c r="R16" s="35"/>
      <c r="S16" s="91">
        <f t="shared" si="1"/>
        <v>0</v>
      </c>
      <c r="T16" s="35"/>
      <c r="U16" s="35"/>
      <c r="V16" s="35"/>
    </row>
    <row r="17" spans="1:22" s="41" customFormat="1">
      <c r="A17" s="35"/>
      <c r="B17" s="91">
        <f>Proforma1!$D$6</f>
        <v>0</v>
      </c>
      <c r="C17" s="35"/>
      <c r="D17" s="35"/>
      <c r="E17" s="35"/>
      <c r="F17" s="35"/>
      <c r="G17" s="35"/>
      <c r="H17" s="35"/>
      <c r="I17" s="35"/>
      <c r="J17" s="35"/>
      <c r="K17" s="43"/>
      <c r="L17" s="43"/>
      <c r="M17" s="43"/>
      <c r="N17" s="35"/>
      <c r="O17" s="35"/>
      <c r="P17" s="43"/>
      <c r="Q17" s="35"/>
      <c r="R17" s="35"/>
      <c r="S17" s="91">
        <f t="shared" si="1"/>
        <v>0</v>
      </c>
      <c r="T17" s="35"/>
      <c r="U17" s="35"/>
      <c r="V17" s="35"/>
    </row>
    <row r="18" spans="1:22" s="41" customFormat="1">
      <c r="A18" s="35"/>
      <c r="B18" s="91">
        <f>Proforma1!$D$6</f>
        <v>0</v>
      </c>
      <c r="C18" s="35"/>
      <c r="D18" s="35"/>
      <c r="E18" s="35"/>
      <c r="F18" s="35"/>
      <c r="G18" s="35"/>
      <c r="H18" s="35"/>
      <c r="I18" s="35"/>
      <c r="J18" s="35"/>
      <c r="K18" s="43"/>
      <c r="L18" s="43"/>
      <c r="M18" s="43"/>
      <c r="N18" s="35"/>
      <c r="O18" s="35"/>
      <c r="P18" s="43"/>
      <c r="Q18" s="35"/>
      <c r="R18" s="35"/>
      <c r="S18" s="91">
        <f t="shared" si="1"/>
        <v>0</v>
      </c>
      <c r="T18" s="35"/>
      <c r="U18" s="35"/>
      <c r="V18" s="35"/>
    </row>
    <row r="19" spans="1:22" s="41" customFormat="1">
      <c r="A19" s="35"/>
      <c r="B19" s="91">
        <f>Proforma1!$D$6</f>
        <v>0</v>
      </c>
      <c r="C19" s="35"/>
      <c r="D19" s="35"/>
      <c r="E19" s="35"/>
      <c r="F19" s="35"/>
      <c r="G19" s="35"/>
      <c r="H19" s="35"/>
      <c r="I19" s="35"/>
      <c r="J19" s="35"/>
      <c r="K19" s="43"/>
      <c r="L19" s="43"/>
      <c r="M19" s="43"/>
      <c r="N19" s="35"/>
      <c r="O19" s="35"/>
      <c r="P19" s="43"/>
      <c r="Q19" s="35"/>
      <c r="R19" s="35"/>
      <c r="S19" s="91">
        <f t="shared" si="1"/>
        <v>0</v>
      </c>
      <c r="T19" s="35"/>
      <c r="U19" s="35"/>
      <c r="V19" s="35"/>
    </row>
    <row r="20" spans="1:22" s="41" customFormat="1">
      <c r="A20" s="35"/>
      <c r="B20" s="91">
        <f>Proforma1!$D$6</f>
        <v>0</v>
      </c>
      <c r="C20" s="35"/>
      <c r="D20" s="35"/>
      <c r="E20" s="35"/>
      <c r="F20" s="35"/>
      <c r="G20" s="35"/>
      <c r="H20" s="35"/>
      <c r="I20" s="35"/>
      <c r="J20" s="35"/>
      <c r="K20" s="43"/>
      <c r="L20" s="43"/>
      <c r="M20" s="43"/>
      <c r="N20" s="35"/>
      <c r="O20" s="35"/>
      <c r="P20" s="43"/>
      <c r="Q20" s="35"/>
      <c r="R20" s="35"/>
      <c r="S20" s="91">
        <f t="shared" si="1"/>
        <v>0</v>
      </c>
      <c r="T20" s="35"/>
      <c r="U20" s="35"/>
      <c r="V20" s="35"/>
    </row>
    <row r="21" spans="1:22" s="41" customFormat="1">
      <c r="A21" s="35"/>
      <c r="B21" s="91">
        <f>Proforma1!$D$6</f>
        <v>0</v>
      </c>
      <c r="C21" s="35"/>
      <c r="D21" s="35"/>
      <c r="E21" s="35"/>
      <c r="F21" s="35"/>
      <c r="G21" s="35"/>
      <c r="H21" s="35"/>
      <c r="I21" s="35"/>
      <c r="J21" s="35"/>
      <c r="K21" s="43"/>
      <c r="L21" s="43"/>
      <c r="M21" s="43"/>
      <c r="N21" s="35"/>
      <c r="O21" s="35"/>
      <c r="P21" s="43"/>
      <c r="Q21" s="35"/>
      <c r="R21" s="35"/>
      <c r="S21" s="91">
        <f t="shared" si="1"/>
        <v>0</v>
      </c>
      <c r="T21" s="35"/>
      <c r="U21" s="35"/>
      <c r="V21" s="35"/>
    </row>
    <row r="22" spans="1:22" s="41" customFormat="1">
      <c r="A22" s="35"/>
      <c r="B22" s="91">
        <f>Proforma1!$D$6</f>
        <v>0</v>
      </c>
      <c r="C22" s="35"/>
      <c r="D22" s="35"/>
      <c r="E22" s="35"/>
      <c r="F22" s="35"/>
      <c r="G22" s="35"/>
      <c r="H22" s="35"/>
      <c r="I22" s="35"/>
      <c r="J22" s="35"/>
      <c r="K22" s="43"/>
      <c r="L22" s="43"/>
      <c r="M22" s="43"/>
      <c r="N22" s="35"/>
      <c r="O22" s="35"/>
      <c r="P22" s="43"/>
      <c r="Q22" s="35"/>
      <c r="R22" s="35"/>
      <c r="S22" s="91">
        <f t="shared" si="1"/>
        <v>0</v>
      </c>
      <c r="T22" s="35"/>
      <c r="U22" s="35"/>
      <c r="V22" s="35"/>
    </row>
    <row r="23" spans="1:22" s="41" customFormat="1">
      <c r="A23" s="35"/>
      <c r="B23" s="91">
        <f>Proforma1!$D$6</f>
        <v>0</v>
      </c>
      <c r="C23" s="35"/>
      <c r="D23" s="35"/>
      <c r="E23" s="35"/>
      <c r="F23" s="35"/>
      <c r="G23" s="35"/>
      <c r="H23" s="35"/>
      <c r="I23" s="35"/>
      <c r="J23" s="35"/>
      <c r="K23" s="43"/>
      <c r="L23" s="43"/>
      <c r="M23" s="43"/>
      <c r="N23" s="35"/>
      <c r="O23" s="35"/>
      <c r="P23" s="43"/>
      <c r="Q23" s="35"/>
      <c r="R23" s="35"/>
      <c r="S23" s="91">
        <f t="shared" si="1"/>
        <v>0</v>
      </c>
      <c r="T23" s="35"/>
      <c r="U23" s="35"/>
      <c r="V23" s="35"/>
    </row>
    <row r="24" spans="1:22" s="41" customFormat="1">
      <c r="A24" s="35"/>
      <c r="B24" s="91">
        <f>Proforma1!$D$6</f>
        <v>0</v>
      </c>
      <c r="C24" s="35"/>
      <c r="D24" s="35"/>
      <c r="E24" s="35"/>
      <c r="F24" s="35"/>
      <c r="G24" s="35"/>
      <c r="H24" s="35"/>
      <c r="I24" s="35"/>
      <c r="J24" s="35"/>
      <c r="K24" s="43"/>
      <c r="L24" s="43"/>
      <c r="M24" s="43"/>
      <c r="N24" s="35"/>
      <c r="O24" s="35"/>
      <c r="P24" s="43"/>
      <c r="Q24" s="35"/>
      <c r="R24" s="35"/>
      <c r="S24" s="91">
        <f t="shared" si="1"/>
        <v>0</v>
      </c>
      <c r="T24" s="35"/>
      <c r="U24" s="35"/>
      <c r="V24" s="35"/>
    </row>
    <row r="25" spans="1:22" s="41" customFormat="1">
      <c r="A25" s="35"/>
      <c r="B25" s="91">
        <f>Proforma1!$D$6</f>
        <v>0</v>
      </c>
      <c r="C25" s="35"/>
      <c r="D25" s="35"/>
      <c r="E25" s="35"/>
      <c r="F25" s="35"/>
      <c r="G25" s="35"/>
      <c r="H25" s="35"/>
      <c r="I25" s="35"/>
      <c r="J25" s="35"/>
      <c r="K25" s="43"/>
      <c r="L25" s="43"/>
      <c r="M25" s="43"/>
      <c r="N25" s="35"/>
      <c r="O25" s="35"/>
      <c r="P25" s="43"/>
      <c r="Q25" s="35"/>
      <c r="R25" s="35"/>
      <c r="S25" s="91">
        <f t="shared" si="1"/>
        <v>0</v>
      </c>
      <c r="T25" s="35"/>
      <c r="U25" s="35"/>
      <c r="V25" s="35"/>
    </row>
    <row r="26" spans="1:22" s="41" customFormat="1">
      <c r="A26" s="35"/>
      <c r="B26" s="91">
        <f>Proforma1!$D$6</f>
        <v>0</v>
      </c>
      <c r="C26" s="35"/>
      <c r="D26" s="35"/>
      <c r="E26" s="35"/>
      <c r="F26" s="35"/>
      <c r="G26" s="35"/>
      <c r="H26" s="35"/>
      <c r="I26" s="35"/>
      <c r="J26" s="35"/>
      <c r="K26" s="43"/>
      <c r="L26" s="43"/>
      <c r="M26" s="43"/>
      <c r="N26" s="35"/>
      <c r="O26" s="35"/>
      <c r="P26" s="43"/>
      <c r="Q26" s="35"/>
      <c r="R26" s="35"/>
      <c r="S26" s="91">
        <f t="shared" si="1"/>
        <v>0</v>
      </c>
      <c r="T26" s="35"/>
      <c r="U26" s="35"/>
      <c r="V26" s="35"/>
    </row>
    <row r="27" spans="1:22" s="41" customFormat="1">
      <c r="A27" s="35"/>
      <c r="B27" s="91">
        <f>Proforma1!$D$6</f>
        <v>0</v>
      </c>
      <c r="C27" s="35"/>
      <c r="D27" s="35"/>
      <c r="E27" s="35"/>
      <c r="F27" s="35"/>
      <c r="G27" s="35"/>
      <c r="H27" s="35"/>
      <c r="I27" s="35"/>
      <c r="J27" s="35"/>
      <c r="K27" s="43"/>
      <c r="L27" s="43"/>
      <c r="M27" s="43"/>
      <c r="N27" s="35"/>
      <c r="O27" s="35"/>
      <c r="P27" s="43"/>
      <c r="Q27" s="35"/>
      <c r="R27" s="35"/>
      <c r="S27" s="91">
        <f t="shared" si="1"/>
        <v>0</v>
      </c>
      <c r="T27" s="35"/>
      <c r="U27" s="35"/>
      <c r="V27" s="35"/>
    </row>
    <row r="28" spans="1:22" s="41" customFormat="1">
      <c r="A28" s="35"/>
      <c r="B28" s="91">
        <f>Proforma1!$D$6</f>
        <v>0</v>
      </c>
      <c r="C28" s="35"/>
      <c r="D28" s="35"/>
      <c r="E28" s="35"/>
      <c r="F28" s="35"/>
      <c r="G28" s="35"/>
      <c r="H28" s="35"/>
      <c r="I28" s="35"/>
      <c r="J28" s="35"/>
      <c r="K28" s="43"/>
      <c r="L28" s="43"/>
      <c r="M28" s="43"/>
      <c r="N28" s="35"/>
      <c r="O28" s="35"/>
      <c r="P28" s="43"/>
      <c r="Q28" s="35"/>
      <c r="R28" s="35"/>
      <c r="S28" s="91">
        <f t="shared" si="1"/>
        <v>0</v>
      </c>
      <c r="T28" s="35"/>
      <c r="U28" s="35"/>
      <c r="V28" s="35"/>
    </row>
    <row r="29" spans="1:22" s="41" customFormat="1">
      <c r="A29" s="35"/>
      <c r="B29" s="91">
        <f>Proforma1!$D$6</f>
        <v>0</v>
      </c>
      <c r="C29" s="35"/>
      <c r="D29" s="35"/>
      <c r="E29" s="35"/>
      <c r="F29" s="35"/>
      <c r="G29" s="35"/>
      <c r="H29" s="35"/>
      <c r="I29" s="35"/>
      <c r="J29" s="35"/>
      <c r="K29" s="43"/>
      <c r="L29" s="43"/>
      <c r="M29" s="43"/>
      <c r="N29" s="35"/>
      <c r="O29" s="35"/>
      <c r="P29" s="43"/>
      <c r="Q29" s="35"/>
      <c r="R29" s="35"/>
      <c r="S29" s="91">
        <f t="shared" si="1"/>
        <v>0</v>
      </c>
      <c r="T29" s="35"/>
      <c r="U29" s="35"/>
      <c r="V29" s="35"/>
    </row>
    <row r="30" spans="1:22" s="41" customFormat="1">
      <c r="A30" s="35"/>
      <c r="B30" s="91">
        <f>Proforma1!$D$6</f>
        <v>0</v>
      </c>
      <c r="C30" s="35"/>
      <c r="D30" s="35"/>
      <c r="E30" s="35"/>
      <c r="F30" s="35"/>
      <c r="G30" s="35"/>
      <c r="H30" s="35"/>
      <c r="I30" s="35"/>
      <c r="J30" s="35"/>
      <c r="K30" s="43"/>
      <c r="L30" s="43"/>
      <c r="M30" s="43"/>
      <c r="N30" s="35"/>
      <c r="O30" s="35"/>
      <c r="P30" s="43"/>
      <c r="Q30" s="35"/>
      <c r="R30" s="35"/>
      <c r="S30" s="91">
        <f t="shared" si="1"/>
        <v>0</v>
      </c>
      <c r="T30" s="35"/>
      <c r="U30" s="35"/>
      <c r="V30" s="35"/>
    </row>
    <row r="31" spans="1:22" s="41" customFormat="1">
      <c r="A31" s="35"/>
      <c r="B31" s="91">
        <f>Proforma1!$D$6</f>
        <v>0</v>
      </c>
      <c r="C31" s="35"/>
      <c r="D31" s="35"/>
      <c r="E31" s="35"/>
      <c r="F31" s="35"/>
      <c r="G31" s="35"/>
      <c r="H31" s="35"/>
      <c r="I31" s="35"/>
      <c r="J31" s="35"/>
      <c r="K31" s="43"/>
      <c r="L31" s="43"/>
      <c r="M31" s="43"/>
      <c r="N31" s="35"/>
      <c r="O31" s="35"/>
      <c r="P31" s="43"/>
      <c r="Q31" s="35"/>
      <c r="R31" s="35"/>
      <c r="S31" s="91">
        <f t="shared" si="1"/>
        <v>0</v>
      </c>
      <c r="T31" s="35"/>
      <c r="U31" s="35"/>
      <c r="V31" s="35"/>
    </row>
    <row r="32" spans="1:22" s="41" customFormat="1">
      <c r="A32" s="35"/>
      <c r="B32" s="91">
        <f>Proforma1!$D$6</f>
        <v>0</v>
      </c>
      <c r="C32" s="35"/>
      <c r="D32" s="35"/>
      <c r="E32" s="35"/>
      <c r="F32" s="35"/>
      <c r="G32" s="35"/>
      <c r="H32" s="35"/>
      <c r="I32" s="35"/>
      <c r="J32" s="35"/>
      <c r="K32" s="43"/>
      <c r="L32" s="43"/>
      <c r="M32" s="43"/>
      <c r="N32" s="35"/>
      <c r="O32" s="35"/>
      <c r="P32" s="43"/>
      <c r="Q32" s="35"/>
      <c r="R32" s="35"/>
      <c r="S32" s="91">
        <f t="shared" si="1"/>
        <v>0</v>
      </c>
      <c r="T32" s="35"/>
      <c r="U32" s="35"/>
      <c r="V32" s="35"/>
    </row>
    <row r="33" spans="1:22" s="41" customFormat="1">
      <c r="A33" s="35"/>
      <c r="B33" s="91">
        <f>Proforma1!$D$6</f>
        <v>0</v>
      </c>
      <c r="C33" s="35"/>
      <c r="D33" s="35"/>
      <c r="E33" s="35"/>
      <c r="F33" s="35"/>
      <c r="G33" s="35"/>
      <c r="H33" s="35"/>
      <c r="I33" s="35"/>
      <c r="J33" s="35"/>
      <c r="K33" s="43"/>
      <c r="L33" s="43"/>
      <c r="M33" s="43"/>
      <c r="N33" s="35"/>
      <c r="O33" s="35"/>
      <c r="P33" s="43"/>
      <c r="Q33" s="35"/>
      <c r="R33" s="35"/>
      <c r="S33" s="91">
        <f t="shared" si="1"/>
        <v>0</v>
      </c>
      <c r="T33" s="35"/>
      <c r="U33" s="35"/>
      <c r="V33" s="35"/>
    </row>
    <row r="34" spans="1:22" s="41" customFormat="1">
      <c r="A34" s="35"/>
      <c r="B34" s="91">
        <f>Proforma1!$D$6</f>
        <v>0</v>
      </c>
      <c r="C34" s="35"/>
      <c r="D34" s="35"/>
      <c r="E34" s="35"/>
      <c r="F34" s="35"/>
      <c r="G34" s="35"/>
      <c r="H34" s="35"/>
      <c r="I34" s="35"/>
      <c r="J34" s="35"/>
      <c r="K34" s="43"/>
      <c r="L34" s="43"/>
      <c r="M34" s="43"/>
      <c r="N34" s="35"/>
      <c r="O34" s="35"/>
      <c r="P34" s="43"/>
      <c r="Q34" s="35"/>
      <c r="R34" s="35"/>
      <c r="S34" s="91">
        <f t="shared" si="1"/>
        <v>0</v>
      </c>
      <c r="T34" s="35"/>
      <c r="U34" s="35"/>
      <c r="V34" s="35"/>
    </row>
    <row r="35" spans="1:22" s="41" customFormat="1">
      <c r="A35" s="35"/>
      <c r="B35" s="91">
        <f>Proforma1!$D$6</f>
        <v>0</v>
      </c>
      <c r="C35" s="35"/>
      <c r="D35" s="35"/>
      <c r="E35" s="35"/>
      <c r="F35" s="35"/>
      <c r="G35" s="35"/>
      <c r="H35" s="35"/>
      <c r="I35" s="35"/>
      <c r="J35" s="35"/>
      <c r="K35" s="43"/>
      <c r="L35" s="43"/>
      <c r="M35" s="43"/>
      <c r="N35" s="35"/>
      <c r="O35" s="35"/>
      <c r="P35" s="43"/>
      <c r="Q35" s="35"/>
      <c r="R35" s="35"/>
      <c r="S35" s="91">
        <f t="shared" si="1"/>
        <v>0</v>
      </c>
      <c r="T35" s="35"/>
      <c r="U35" s="35"/>
      <c r="V35" s="35"/>
    </row>
    <row r="36" spans="1:22" s="41" customFormat="1">
      <c r="A36" s="35"/>
      <c r="B36" s="91">
        <f>Proforma1!$D$6</f>
        <v>0</v>
      </c>
      <c r="C36" s="35"/>
      <c r="D36" s="35"/>
      <c r="E36" s="35"/>
      <c r="F36" s="35"/>
      <c r="G36" s="35"/>
      <c r="H36" s="35"/>
      <c r="I36" s="35"/>
      <c r="J36" s="35"/>
      <c r="K36" s="43"/>
      <c r="L36" s="43"/>
      <c r="M36" s="43"/>
      <c r="N36" s="35"/>
      <c r="O36" s="35"/>
      <c r="P36" s="43"/>
      <c r="Q36" s="35"/>
      <c r="R36" s="35"/>
      <c r="S36" s="91">
        <f t="shared" si="1"/>
        <v>0</v>
      </c>
      <c r="T36" s="35"/>
      <c r="U36" s="35"/>
      <c r="V36" s="35"/>
    </row>
    <row r="37" spans="1:22" s="41" customFormat="1">
      <c r="A37" s="35"/>
      <c r="B37" s="91">
        <f>Proforma1!$D$6</f>
        <v>0</v>
      </c>
      <c r="C37" s="35"/>
      <c r="D37" s="35"/>
      <c r="E37" s="35"/>
      <c r="F37" s="35"/>
      <c r="G37" s="35"/>
      <c r="H37" s="35"/>
      <c r="I37" s="35"/>
      <c r="J37" s="35"/>
      <c r="K37" s="43"/>
      <c r="L37" s="43"/>
      <c r="M37" s="43"/>
      <c r="N37" s="35"/>
      <c r="O37" s="35"/>
      <c r="P37" s="43"/>
      <c r="Q37" s="35"/>
      <c r="R37" s="35"/>
      <c r="S37" s="91">
        <f t="shared" si="1"/>
        <v>0</v>
      </c>
      <c r="T37" s="35"/>
      <c r="U37" s="35"/>
      <c r="V37" s="35"/>
    </row>
    <row r="38" spans="1:22" s="41" customFormat="1">
      <c r="A38" s="35"/>
      <c r="B38" s="91">
        <f>Proforma1!$D$6</f>
        <v>0</v>
      </c>
      <c r="C38" s="35"/>
      <c r="D38" s="35"/>
      <c r="E38" s="35"/>
      <c r="F38" s="35"/>
      <c r="G38" s="35"/>
      <c r="H38" s="35"/>
      <c r="I38" s="35"/>
      <c r="J38" s="35"/>
      <c r="K38" s="43"/>
      <c r="L38" s="43"/>
      <c r="M38" s="43"/>
      <c r="N38" s="35"/>
      <c r="O38" s="35"/>
      <c r="P38" s="43"/>
      <c r="Q38" s="35"/>
      <c r="R38" s="35"/>
      <c r="S38" s="91">
        <f t="shared" si="1"/>
        <v>0</v>
      </c>
      <c r="T38" s="35"/>
      <c r="U38" s="35"/>
      <c r="V38" s="35"/>
    </row>
    <row r="39" spans="1:22" s="41" customFormat="1">
      <c r="A39" s="35"/>
      <c r="B39" s="91">
        <f>Proforma1!$D$6</f>
        <v>0</v>
      </c>
      <c r="C39" s="35"/>
      <c r="D39" s="35"/>
      <c r="E39" s="35"/>
      <c r="F39" s="35"/>
      <c r="G39" s="35"/>
      <c r="H39" s="35"/>
      <c r="I39" s="35"/>
      <c r="J39" s="35"/>
      <c r="K39" s="43"/>
      <c r="L39" s="43"/>
      <c r="M39" s="43"/>
      <c r="N39" s="35"/>
      <c r="O39" s="35"/>
      <c r="P39" s="43"/>
      <c r="Q39" s="35"/>
      <c r="R39" s="35"/>
      <c r="S39" s="91">
        <f t="shared" ref="S39" si="2">Q39+R39</f>
        <v>0</v>
      </c>
      <c r="T39" s="35"/>
      <c r="U39" s="35"/>
      <c r="V39" s="35"/>
    </row>
    <row r="40" spans="1:22" s="41" customFormat="1">
      <c r="A40" s="35"/>
      <c r="B40" s="91">
        <f>Proforma1!$D$6</f>
        <v>0</v>
      </c>
      <c r="C40" s="35"/>
      <c r="D40" s="35"/>
      <c r="E40" s="35"/>
      <c r="F40" s="35"/>
      <c r="G40" s="35"/>
      <c r="H40" s="35"/>
      <c r="I40" s="35"/>
      <c r="J40" s="35"/>
      <c r="K40" s="43"/>
      <c r="L40" s="43"/>
      <c r="M40" s="43"/>
      <c r="N40" s="35"/>
      <c r="O40" s="35"/>
      <c r="P40" s="43"/>
      <c r="Q40" s="35"/>
      <c r="R40" s="35"/>
      <c r="S40" s="91">
        <f t="shared" ref="S40:S49" si="3">Q40+R40</f>
        <v>0</v>
      </c>
      <c r="T40" s="35"/>
      <c r="U40" s="35"/>
      <c r="V40" s="35"/>
    </row>
    <row r="41" spans="1:22" s="41" customFormat="1">
      <c r="A41" s="35"/>
      <c r="B41" s="91">
        <f>Proforma1!$D$6</f>
        <v>0</v>
      </c>
      <c r="C41" s="35"/>
      <c r="D41" s="35"/>
      <c r="E41" s="35"/>
      <c r="F41" s="35"/>
      <c r="G41" s="35"/>
      <c r="H41" s="35"/>
      <c r="I41" s="35"/>
      <c r="J41" s="35"/>
      <c r="K41" s="43"/>
      <c r="L41" s="43"/>
      <c r="M41" s="43"/>
      <c r="N41" s="35"/>
      <c r="O41" s="35"/>
      <c r="P41" s="43"/>
      <c r="Q41" s="35"/>
      <c r="R41" s="35"/>
      <c r="S41" s="91">
        <f t="shared" si="3"/>
        <v>0</v>
      </c>
      <c r="T41" s="35"/>
      <c r="U41" s="35"/>
      <c r="V41" s="35"/>
    </row>
    <row r="42" spans="1:22" s="41" customFormat="1">
      <c r="A42" s="35"/>
      <c r="B42" s="91">
        <f>Proforma1!$D$6</f>
        <v>0</v>
      </c>
      <c r="C42" s="35"/>
      <c r="D42" s="35"/>
      <c r="E42" s="35"/>
      <c r="F42" s="35"/>
      <c r="G42" s="35"/>
      <c r="H42" s="35"/>
      <c r="I42" s="35"/>
      <c r="J42" s="35"/>
      <c r="K42" s="43"/>
      <c r="L42" s="43"/>
      <c r="M42" s="43"/>
      <c r="N42" s="35"/>
      <c r="O42" s="35"/>
      <c r="P42" s="43"/>
      <c r="Q42" s="35"/>
      <c r="R42" s="35"/>
      <c r="S42" s="91">
        <f t="shared" si="3"/>
        <v>0</v>
      </c>
      <c r="T42" s="35"/>
      <c r="U42" s="35"/>
      <c r="V42" s="35"/>
    </row>
    <row r="43" spans="1:22" s="41" customFormat="1">
      <c r="A43" s="35"/>
      <c r="B43" s="91">
        <f>Proforma1!$D$6</f>
        <v>0</v>
      </c>
      <c r="C43" s="35"/>
      <c r="D43" s="35"/>
      <c r="E43" s="35"/>
      <c r="F43" s="35"/>
      <c r="G43" s="35"/>
      <c r="H43" s="35"/>
      <c r="I43" s="35"/>
      <c r="J43" s="35"/>
      <c r="K43" s="43"/>
      <c r="L43" s="43"/>
      <c r="M43" s="43"/>
      <c r="N43" s="35"/>
      <c r="O43" s="35"/>
      <c r="P43" s="43"/>
      <c r="Q43" s="35"/>
      <c r="R43" s="35"/>
      <c r="S43" s="91">
        <f t="shared" si="3"/>
        <v>0</v>
      </c>
      <c r="T43" s="35"/>
      <c r="U43" s="35"/>
      <c r="V43" s="35"/>
    </row>
    <row r="44" spans="1:22" s="41" customFormat="1">
      <c r="A44" s="35"/>
      <c r="B44" s="91">
        <f>Proforma1!$D$6</f>
        <v>0</v>
      </c>
      <c r="C44" s="35"/>
      <c r="D44" s="35"/>
      <c r="E44" s="35"/>
      <c r="F44" s="35"/>
      <c r="G44" s="35"/>
      <c r="H44" s="35"/>
      <c r="I44" s="35"/>
      <c r="J44" s="35"/>
      <c r="K44" s="43"/>
      <c r="L44" s="43"/>
      <c r="M44" s="43"/>
      <c r="N44" s="35"/>
      <c r="O44" s="35"/>
      <c r="P44" s="43"/>
      <c r="Q44" s="35"/>
      <c r="R44" s="35"/>
      <c r="S44" s="91">
        <f t="shared" si="3"/>
        <v>0</v>
      </c>
      <c r="T44" s="35"/>
      <c r="U44" s="35"/>
      <c r="V44" s="35"/>
    </row>
    <row r="45" spans="1:22" s="41" customFormat="1">
      <c r="A45" s="35"/>
      <c r="B45" s="91">
        <f>Proforma1!$D$6</f>
        <v>0</v>
      </c>
      <c r="C45" s="35"/>
      <c r="D45" s="35"/>
      <c r="E45" s="35"/>
      <c r="F45" s="35"/>
      <c r="G45" s="35"/>
      <c r="H45" s="35"/>
      <c r="I45" s="35"/>
      <c r="J45" s="35"/>
      <c r="K45" s="43"/>
      <c r="L45" s="43"/>
      <c r="M45" s="43"/>
      <c r="N45" s="35"/>
      <c r="O45" s="35"/>
      <c r="P45" s="43"/>
      <c r="Q45" s="35"/>
      <c r="R45" s="35"/>
      <c r="S45" s="91">
        <f t="shared" si="3"/>
        <v>0</v>
      </c>
      <c r="T45" s="35"/>
      <c r="U45" s="35"/>
      <c r="V45" s="35"/>
    </row>
    <row r="46" spans="1:22" s="41" customFormat="1">
      <c r="A46" s="35"/>
      <c r="B46" s="91">
        <f>Proforma1!$D$6</f>
        <v>0</v>
      </c>
      <c r="C46" s="35"/>
      <c r="D46" s="35"/>
      <c r="E46" s="35"/>
      <c r="F46" s="35"/>
      <c r="G46" s="35"/>
      <c r="H46" s="35"/>
      <c r="I46" s="35"/>
      <c r="J46" s="35"/>
      <c r="K46" s="43"/>
      <c r="L46" s="43"/>
      <c r="M46" s="43"/>
      <c r="N46" s="35"/>
      <c r="O46" s="35"/>
      <c r="P46" s="43"/>
      <c r="Q46" s="35"/>
      <c r="R46" s="35"/>
      <c r="S46" s="91">
        <f t="shared" si="3"/>
        <v>0</v>
      </c>
      <c r="T46" s="35"/>
      <c r="U46" s="35"/>
      <c r="V46" s="35"/>
    </row>
    <row r="47" spans="1:22" s="41" customFormat="1">
      <c r="A47" s="35"/>
      <c r="B47" s="91">
        <f>Proforma1!$D$6</f>
        <v>0</v>
      </c>
      <c r="C47" s="35"/>
      <c r="D47" s="35"/>
      <c r="E47" s="35"/>
      <c r="F47" s="35"/>
      <c r="G47" s="35"/>
      <c r="H47" s="35"/>
      <c r="I47" s="35"/>
      <c r="J47" s="35"/>
      <c r="K47" s="43"/>
      <c r="L47" s="43"/>
      <c r="M47" s="43"/>
      <c r="N47" s="35"/>
      <c r="O47" s="35"/>
      <c r="P47" s="43"/>
      <c r="Q47" s="35"/>
      <c r="R47" s="35"/>
      <c r="S47" s="91">
        <f t="shared" si="3"/>
        <v>0</v>
      </c>
      <c r="T47" s="35"/>
      <c r="U47" s="35"/>
      <c r="V47" s="35"/>
    </row>
    <row r="48" spans="1:22" s="41" customFormat="1">
      <c r="A48" s="35"/>
      <c r="B48" s="91">
        <f>Proforma1!$D$6</f>
        <v>0</v>
      </c>
      <c r="C48" s="35"/>
      <c r="D48" s="35"/>
      <c r="E48" s="35"/>
      <c r="F48" s="35"/>
      <c r="G48" s="35"/>
      <c r="H48" s="35"/>
      <c r="I48" s="35"/>
      <c r="J48" s="35"/>
      <c r="K48" s="43"/>
      <c r="L48" s="43"/>
      <c r="M48" s="43"/>
      <c r="N48" s="35"/>
      <c r="O48" s="35"/>
      <c r="P48" s="43"/>
      <c r="Q48" s="35"/>
      <c r="R48" s="35"/>
      <c r="S48" s="91">
        <f t="shared" si="3"/>
        <v>0</v>
      </c>
      <c r="T48" s="35"/>
      <c r="U48" s="35"/>
      <c r="V48" s="35"/>
    </row>
    <row r="49" spans="1:22" s="41" customFormat="1">
      <c r="A49" s="35"/>
      <c r="B49" s="91">
        <f>Proforma1!$D$6</f>
        <v>0</v>
      </c>
      <c r="C49" s="35"/>
      <c r="D49" s="35"/>
      <c r="E49" s="35"/>
      <c r="F49" s="35"/>
      <c r="G49" s="35"/>
      <c r="H49" s="35"/>
      <c r="I49" s="35"/>
      <c r="J49" s="35"/>
      <c r="K49" s="43"/>
      <c r="L49" s="43"/>
      <c r="M49" s="43"/>
      <c r="N49" s="35"/>
      <c r="O49" s="35"/>
      <c r="P49" s="43"/>
      <c r="Q49" s="35"/>
      <c r="R49" s="35"/>
      <c r="S49" s="91">
        <f t="shared" si="3"/>
        <v>0</v>
      </c>
      <c r="T49" s="35"/>
      <c r="U49" s="35"/>
      <c r="V49" s="35"/>
    </row>
    <row r="50" spans="1:22" s="41" customFormat="1">
      <c r="A50" s="35"/>
      <c r="B50" s="91">
        <f>Proforma1!$D$6</f>
        <v>0</v>
      </c>
      <c r="C50" s="35"/>
      <c r="D50" s="35"/>
      <c r="E50" s="35"/>
      <c r="F50" s="35"/>
      <c r="G50" s="35"/>
      <c r="H50" s="35"/>
      <c r="I50" s="35"/>
      <c r="J50" s="35"/>
      <c r="K50" s="43"/>
      <c r="L50" s="43"/>
      <c r="M50" s="43"/>
      <c r="N50" s="35"/>
      <c r="O50" s="35"/>
      <c r="P50" s="43"/>
      <c r="Q50" s="35"/>
      <c r="R50" s="35"/>
      <c r="S50" s="91">
        <f t="shared" ref="S50" si="4">Q50+R50</f>
        <v>0</v>
      </c>
      <c r="T50" s="35"/>
      <c r="U50" s="35"/>
      <c r="V50" s="35"/>
    </row>
    <row r="51" spans="1:22" s="41" customFormat="1">
      <c r="A51" s="35"/>
      <c r="B51" s="91">
        <f>Proforma1!$D$6</f>
        <v>0</v>
      </c>
      <c r="C51" s="35"/>
      <c r="D51" s="35"/>
      <c r="E51" s="35"/>
      <c r="F51" s="35"/>
      <c r="G51" s="35"/>
      <c r="H51" s="35"/>
      <c r="I51" s="35"/>
      <c r="J51" s="35"/>
      <c r="K51" s="43"/>
      <c r="L51" s="43"/>
      <c r="M51" s="43"/>
      <c r="N51" s="35"/>
      <c r="O51" s="35"/>
      <c r="P51" s="43"/>
      <c r="Q51" s="35"/>
      <c r="R51" s="35"/>
      <c r="S51" s="91">
        <f t="shared" ref="S51:S72" si="5">Q51+R51</f>
        <v>0</v>
      </c>
      <c r="T51" s="35"/>
      <c r="U51" s="35"/>
      <c r="V51" s="35"/>
    </row>
    <row r="52" spans="1:22" s="41" customFormat="1">
      <c r="A52" s="35"/>
      <c r="B52" s="91">
        <f>Proforma1!$D$6</f>
        <v>0</v>
      </c>
      <c r="C52" s="35"/>
      <c r="D52" s="35"/>
      <c r="E52" s="35"/>
      <c r="F52" s="35"/>
      <c r="G52" s="35"/>
      <c r="H52" s="35"/>
      <c r="I52" s="35"/>
      <c r="J52" s="35"/>
      <c r="K52" s="43"/>
      <c r="L52" s="43"/>
      <c r="M52" s="43"/>
      <c r="N52" s="35"/>
      <c r="O52" s="35"/>
      <c r="P52" s="43"/>
      <c r="Q52" s="35"/>
      <c r="R52" s="35"/>
      <c r="S52" s="91">
        <f t="shared" si="5"/>
        <v>0</v>
      </c>
      <c r="T52" s="35"/>
      <c r="U52" s="35"/>
      <c r="V52" s="35"/>
    </row>
    <row r="53" spans="1:22" s="41" customFormat="1">
      <c r="A53" s="35"/>
      <c r="B53" s="91">
        <f>Proforma1!$D$6</f>
        <v>0</v>
      </c>
      <c r="C53" s="35"/>
      <c r="D53" s="35"/>
      <c r="E53" s="35"/>
      <c r="F53" s="35"/>
      <c r="G53" s="35"/>
      <c r="H53" s="35"/>
      <c r="I53" s="35"/>
      <c r="J53" s="35"/>
      <c r="K53" s="43"/>
      <c r="L53" s="43"/>
      <c r="M53" s="43"/>
      <c r="N53" s="35"/>
      <c r="O53" s="35"/>
      <c r="P53" s="43"/>
      <c r="Q53" s="35"/>
      <c r="R53" s="35"/>
      <c r="S53" s="91">
        <f t="shared" si="5"/>
        <v>0</v>
      </c>
      <c r="T53" s="35"/>
      <c r="U53" s="35"/>
      <c r="V53" s="35"/>
    </row>
    <row r="54" spans="1:22" s="41" customFormat="1">
      <c r="A54" s="35"/>
      <c r="B54" s="91">
        <f>Proforma1!$D$6</f>
        <v>0</v>
      </c>
      <c r="C54" s="35"/>
      <c r="D54" s="35"/>
      <c r="E54" s="35"/>
      <c r="F54" s="35"/>
      <c r="G54" s="35"/>
      <c r="H54" s="35"/>
      <c r="I54" s="35"/>
      <c r="J54" s="35"/>
      <c r="K54" s="43"/>
      <c r="L54" s="43"/>
      <c r="M54" s="43"/>
      <c r="N54" s="35"/>
      <c r="O54" s="35"/>
      <c r="P54" s="43"/>
      <c r="Q54" s="35"/>
      <c r="R54" s="35"/>
      <c r="S54" s="91">
        <f t="shared" si="5"/>
        <v>0</v>
      </c>
      <c r="T54" s="35"/>
      <c r="U54" s="35"/>
      <c r="V54" s="35"/>
    </row>
    <row r="55" spans="1:22" s="41" customFormat="1">
      <c r="A55" s="35"/>
      <c r="B55" s="91">
        <f>Proforma1!$D$6</f>
        <v>0</v>
      </c>
      <c r="C55" s="35"/>
      <c r="D55" s="35"/>
      <c r="E55" s="35"/>
      <c r="F55" s="35"/>
      <c r="G55" s="35"/>
      <c r="H55" s="35"/>
      <c r="I55" s="35"/>
      <c r="J55" s="35"/>
      <c r="K55" s="43"/>
      <c r="L55" s="43"/>
      <c r="M55" s="43"/>
      <c r="N55" s="35"/>
      <c r="O55" s="35"/>
      <c r="P55" s="43"/>
      <c r="Q55" s="35"/>
      <c r="R55" s="35"/>
      <c r="S55" s="91">
        <f t="shared" si="5"/>
        <v>0</v>
      </c>
      <c r="T55" s="35"/>
      <c r="U55" s="35"/>
      <c r="V55" s="35"/>
    </row>
    <row r="56" spans="1:22" s="41" customFormat="1">
      <c r="A56" s="35"/>
      <c r="B56" s="91">
        <f>Proforma1!$D$6</f>
        <v>0</v>
      </c>
      <c r="C56" s="35"/>
      <c r="D56" s="35"/>
      <c r="E56" s="35"/>
      <c r="F56" s="35"/>
      <c r="G56" s="35"/>
      <c r="H56" s="35"/>
      <c r="I56" s="35"/>
      <c r="J56" s="35"/>
      <c r="K56" s="43"/>
      <c r="L56" s="43"/>
      <c r="M56" s="43"/>
      <c r="N56" s="35"/>
      <c r="O56" s="35"/>
      <c r="P56" s="43"/>
      <c r="Q56" s="35"/>
      <c r="R56" s="35"/>
      <c r="S56" s="91">
        <f t="shared" si="5"/>
        <v>0</v>
      </c>
      <c r="T56" s="35"/>
      <c r="U56" s="35"/>
      <c r="V56" s="35"/>
    </row>
    <row r="57" spans="1:22" s="41" customFormat="1">
      <c r="A57" s="35"/>
      <c r="B57" s="91">
        <f>Proforma1!$D$6</f>
        <v>0</v>
      </c>
      <c r="C57" s="35"/>
      <c r="D57" s="35"/>
      <c r="E57" s="35"/>
      <c r="F57" s="35"/>
      <c r="G57" s="35"/>
      <c r="H57" s="35"/>
      <c r="I57" s="35"/>
      <c r="J57" s="35"/>
      <c r="K57" s="43"/>
      <c r="L57" s="43"/>
      <c r="M57" s="43"/>
      <c r="N57" s="35"/>
      <c r="O57" s="35"/>
      <c r="P57" s="43"/>
      <c r="Q57" s="35"/>
      <c r="R57" s="35"/>
      <c r="S57" s="91">
        <f t="shared" si="5"/>
        <v>0</v>
      </c>
      <c r="T57" s="35"/>
      <c r="U57" s="35"/>
      <c r="V57" s="35"/>
    </row>
    <row r="58" spans="1:22" s="41" customFormat="1">
      <c r="A58" s="35"/>
      <c r="B58" s="91">
        <f>Proforma1!$D$6</f>
        <v>0</v>
      </c>
      <c r="C58" s="35"/>
      <c r="D58" s="35"/>
      <c r="E58" s="35"/>
      <c r="F58" s="35"/>
      <c r="G58" s="35"/>
      <c r="H58" s="35"/>
      <c r="I58" s="35"/>
      <c r="J58" s="35"/>
      <c r="K58" s="43"/>
      <c r="L58" s="43"/>
      <c r="M58" s="43"/>
      <c r="N58" s="35"/>
      <c r="O58" s="35"/>
      <c r="P58" s="43"/>
      <c r="Q58" s="35"/>
      <c r="R58" s="35"/>
      <c r="S58" s="91">
        <f t="shared" si="5"/>
        <v>0</v>
      </c>
      <c r="T58" s="35"/>
      <c r="U58" s="35"/>
      <c r="V58" s="35"/>
    </row>
    <row r="59" spans="1:22" s="41" customFormat="1">
      <c r="A59" s="35"/>
      <c r="B59" s="91">
        <f>Proforma1!$D$6</f>
        <v>0</v>
      </c>
      <c r="C59" s="35"/>
      <c r="D59" s="35"/>
      <c r="E59" s="35"/>
      <c r="F59" s="35"/>
      <c r="G59" s="35"/>
      <c r="H59" s="35"/>
      <c r="I59" s="35"/>
      <c r="J59" s="35"/>
      <c r="K59" s="43"/>
      <c r="L59" s="43"/>
      <c r="M59" s="43"/>
      <c r="N59" s="35"/>
      <c r="O59" s="35"/>
      <c r="P59" s="43"/>
      <c r="Q59" s="35"/>
      <c r="R59" s="35"/>
      <c r="S59" s="91">
        <f t="shared" si="5"/>
        <v>0</v>
      </c>
      <c r="T59" s="35"/>
      <c r="U59" s="35"/>
      <c r="V59" s="35"/>
    </row>
    <row r="60" spans="1:22" s="41" customFormat="1">
      <c r="A60" s="35"/>
      <c r="B60" s="91">
        <f>Proforma1!$D$6</f>
        <v>0</v>
      </c>
      <c r="C60" s="35"/>
      <c r="D60" s="35"/>
      <c r="E60" s="35"/>
      <c r="F60" s="35"/>
      <c r="G60" s="35"/>
      <c r="H60" s="35"/>
      <c r="I60" s="35"/>
      <c r="J60" s="35"/>
      <c r="K60" s="43"/>
      <c r="L60" s="43"/>
      <c r="M60" s="43"/>
      <c r="N60" s="35"/>
      <c r="O60" s="35"/>
      <c r="P60" s="43"/>
      <c r="Q60" s="35"/>
      <c r="R60" s="35"/>
      <c r="S60" s="91">
        <f t="shared" si="5"/>
        <v>0</v>
      </c>
      <c r="T60" s="35"/>
      <c r="U60" s="35"/>
      <c r="V60" s="35"/>
    </row>
    <row r="61" spans="1:22" s="41" customFormat="1">
      <c r="A61" s="35"/>
      <c r="B61" s="91">
        <f>Proforma1!$D$6</f>
        <v>0</v>
      </c>
      <c r="C61" s="35"/>
      <c r="D61" s="35"/>
      <c r="E61" s="35"/>
      <c r="F61" s="35"/>
      <c r="G61" s="35"/>
      <c r="H61" s="35"/>
      <c r="I61" s="35"/>
      <c r="J61" s="35"/>
      <c r="K61" s="43"/>
      <c r="L61" s="43"/>
      <c r="M61" s="43"/>
      <c r="N61" s="35"/>
      <c r="O61" s="35"/>
      <c r="P61" s="43"/>
      <c r="Q61" s="35"/>
      <c r="R61" s="35"/>
      <c r="S61" s="91">
        <f t="shared" si="5"/>
        <v>0</v>
      </c>
      <c r="T61" s="35"/>
      <c r="U61" s="35"/>
      <c r="V61" s="35"/>
    </row>
    <row r="62" spans="1:22" s="41" customFormat="1">
      <c r="A62" s="35"/>
      <c r="B62" s="91">
        <f>Proforma1!$D$6</f>
        <v>0</v>
      </c>
      <c r="C62" s="35"/>
      <c r="D62" s="35"/>
      <c r="E62" s="35"/>
      <c r="F62" s="35"/>
      <c r="G62" s="35"/>
      <c r="H62" s="35"/>
      <c r="I62" s="35"/>
      <c r="J62" s="35"/>
      <c r="K62" s="43"/>
      <c r="L62" s="43"/>
      <c r="M62" s="43"/>
      <c r="N62" s="35"/>
      <c r="O62" s="35"/>
      <c r="P62" s="43"/>
      <c r="Q62" s="35"/>
      <c r="R62" s="35"/>
      <c r="S62" s="91">
        <f t="shared" si="5"/>
        <v>0</v>
      </c>
      <c r="T62" s="35"/>
      <c r="U62" s="35"/>
      <c r="V62" s="35"/>
    </row>
    <row r="63" spans="1:22" s="41" customFormat="1">
      <c r="A63" s="35"/>
      <c r="B63" s="91">
        <f>Proforma1!$D$6</f>
        <v>0</v>
      </c>
      <c r="C63" s="35"/>
      <c r="D63" s="35"/>
      <c r="E63" s="35"/>
      <c r="F63" s="35"/>
      <c r="G63" s="35"/>
      <c r="H63" s="35"/>
      <c r="I63" s="35"/>
      <c r="J63" s="35"/>
      <c r="K63" s="43"/>
      <c r="L63" s="43"/>
      <c r="M63" s="43"/>
      <c r="N63" s="35"/>
      <c r="O63" s="35"/>
      <c r="P63" s="43"/>
      <c r="Q63" s="35"/>
      <c r="R63" s="35"/>
      <c r="S63" s="91">
        <f t="shared" si="5"/>
        <v>0</v>
      </c>
      <c r="T63" s="35"/>
      <c r="U63" s="35"/>
      <c r="V63" s="35"/>
    </row>
    <row r="64" spans="1:22" s="41" customFormat="1">
      <c r="A64" s="35"/>
      <c r="B64" s="91">
        <f>Proforma1!$D$6</f>
        <v>0</v>
      </c>
      <c r="C64" s="35"/>
      <c r="D64" s="35"/>
      <c r="E64" s="35"/>
      <c r="F64" s="35"/>
      <c r="G64" s="35"/>
      <c r="H64" s="35"/>
      <c r="I64" s="35"/>
      <c r="J64" s="35"/>
      <c r="K64" s="43"/>
      <c r="L64" s="43"/>
      <c r="M64" s="43"/>
      <c r="N64" s="35"/>
      <c r="O64" s="35"/>
      <c r="P64" s="43"/>
      <c r="Q64" s="35"/>
      <c r="R64" s="35"/>
      <c r="S64" s="91">
        <f t="shared" si="5"/>
        <v>0</v>
      </c>
      <c r="T64" s="35"/>
      <c r="U64" s="35"/>
      <c r="V64" s="35"/>
    </row>
    <row r="65" spans="1:22" s="41" customFormat="1">
      <c r="A65" s="35"/>
      <c r="B65" s="91">
        <f>Proforma1!$D$6</f>
        <v>0</v>
      </c>
      <c r="C65" s="35"/>
      <c r="D65" s="35"/>
      <c r="E65" s="35"/>
      <c r="F65" s="35"/>
      <c r="G65" s="35"/>
      <c r="H65" s="35"/>
      <c r="I65" s="35"/>
      <c r="J65" s="35"/>
      <c r="K65" s="43"/>
      <c r="L65" s="43"/>
      <c r="M65" s="43"/>
      <c r="N65" s="35"/>
      <c r="O65" s="35"/>
      <c r="P65" s="43"/>
      <c r="Q65" s="35"/>
      <c r="R65" s="35"/>
      <c r="S65" s="91">
        <f t="shared" si="5"/>
        <v>0</v>
      </c>
      <c r="T65" s="35"/>
      <c r="U65" s="35"/>
      <c r="V65" s="35"/>
    </row>
    <row r="66" spans="1:22" s="41" customFormat="1">
      <c r="A66" s="35"/>
      <c r="B66" s="91">
        <f>Proforma1!$D$6</f>
        <v>0</v>
      </c>
      <c r="C66" s="35"/>
      <c r="D66" s="35"/>
      <c r="E66" s="35"/>
      <c r="F66" s="35"/>
      <c r="G66" s="35"/>
      <c r="H66" s="35"/>
      <c r="I66" s="35"/>
      <c r="J66" s="35"/>
      <c r="K66" s="43"/>
      <c r="L66" s="43"/>
      <c r="M66" s="43"/>
      <c r="N66" s="35"/>
      <c r="O66" s="35"/>
      <c r="P66" s="43"/>
      <c r="Q66" s="35"/>
      <c r="R66" s="35"/>
      <c r="S66" s="91">
        <f t="shared" si="5"/>
        <v>0</v>
      </c>
      <c r="T66" s="35"/>
      <c r="U66" s="35"/>
      <c r="V66" s="35"/>
    </row>
    <row r="67" spans="1:22" s="41" customFormat="1">
      <c r="A67" s="35"/>
      <c r="B67" s="91">
        <f>Proforma1!$D$6</f>
        <v>0</v>
      </c>
      <c r="C67" s="35"/>
      <c r="D67" s="35"/>
      <c r="E67" s="35"/>
      <c r="F67" s="35"/>
      <c r="G67" s="35"/>
      <c r="H67" s="35"/>
      <c r="I67" s="35"/>
      <c r="J67" s="35"/>
      <c r="K67" s="43"/>
      <c r="L67" s="43"/>
      <c r="M67" s="43"/>
      <c r="N67" s="35"/>
      <c r="O67" s="35"/>
      <c r="P67" s="43"/>
      <c r="Q67" s="35"/>
      <c r="R67" s="35"/>
      <c r="S67" s="91">
        <f t="shared" si="5"/>
        <v>0</v>
      </c>
      <c r="T67" s="35"/>
      <c r="U67" s="35"/>
      <c r="V67" s="35"/>
    </row>
    <row r="68" spans="1:22" s="41" customFormat="1">
      <c r="A68" s="35"/>
      <c r="B68" s="91">
        <f>Proforma1!$D$6</f>
        <v>0</v>
      </c>
      <c r="C68" s="35"/>
      <c r="D68" s="35"/>
      <c r="E68" s="35"/>
      <c r="F68" s="35"/>
      <c r="G68" s="35"/>
      <c r="H68" s="35"/>
      <c r="I68" s="35"/>
      <c r="J68" s="35"/>
      <c r="K68" s="43"/>
      <c r="L68" s="43"/>
      <c r="M68" s="43"/>
      <c r="N68" s="35"/>
      <c r="O68" s="35"/>
      <c r="P68" s="43"/>
      <c r="Q68" s="35"/>
      <c r="R68" s="35"/>
      <c r="S68" s="91">
        <f t="shared" si="5"/>
        <v>0</v>
      </c>
      <c r="T68" s="35"/>
      <c r="U68" s="35"/>
      <c r="V68" s="35"/>
    </row>
    <row r="69" spans="1:22" s="41" customFormat="1">
      <c r="A69" s="35"/>
      <c r="B69" s="91">
        <f>Proforma1!$D$6</f>
        <v>0</v>
      </c>
      <c r="C69" s="35"/>
      <c r="D69" s="35"/>
      <c r="E69" s="35"/>
      <c r="F69" s="35"/>
      <c r="G69" s="35"/>
      <c r="H69" s="35"/>
      <c r="I69" s="35"/>
      <c r="J69" s="35"/>
      <c r="K69" s="43"/>
      <c r="L69" s="43"/>
      <c r="M69" s="43"/>
      <c r="N69" s="35"/>
      <c r="O69" s="35"/>
      <c r="P69" s="43"/>
      <c r="Q69" s="35"/>
      <c r="R69" s="35"/>
      <c r="S69" s="91">
        <f t="shared" si="5"/>
        <v>0</v>
      </c>
      <c r="T69" s="35"/>
      <c r="U69" s="35"/>
      <c r="V69" s="35"/>
    </row>
    <row r="70" spans="1:22" s="41" customFormat="1">
      <c r="A70" s="35"/>
      <c r="B70" s="91">
        <f>Proforma1!$D$6</f>
        <v>0</v>
      </c>
      <c r="C70" s="35"/>
      <c r="D70" s="35"/>
      <c r="E70" s="35"/>
      <c r="F70" s="35"/>
      <c r="G70" s="35"/>
      <c r="H70" s="35"/>
      <c r="I70" s="35"/>
      <c r="J70" s="35"/>
      <c r="K70" s="43"/>
      <c r="L70" s="43"/>
      <c r="M70" s="43"/>
      <c r="N70" s="35"/>
      <c r="O70" s="35"/>
      <c r="P70" s="43"/>
      <c r="Q70" s="35"/>
      <c r="R70" s="35"/>
      <c r="S70" s="91">
        <f t="shared" si="5"/>
        <v>0</v>
      </c>
      <c r="T70" s="35"/>
      <c r="U70" s="35"/>
      <c r="V70" s="35"/>
    </row>
    <row r="71" spans="1:22" s="41" customFormat="1">
      <c r="A71" s="35"/>
      <c r="B71" s="91">
        <f>Proforma1!$D$6</f>
        <v>0</v>
      </c>
      <c r="C71" s="35"/>
      <c r="D71" s="35"/>
      <c r="E71" s="35"/>
      <c r="F71" s="35"/>
      <c r="G71" s="35"/>
      <c r="H71" s="35"/>
      <c r="I71" s="35"/>
      <c r="J71" s="35"/>
      <c r="K71" s="43"/>
      <c r="L71" s="43"/>
      <c r="M71" s="43"/>
      <c r="N71" s="35"/>
      <c r="O71" s="35"/>
      <c r="P71" s="43"/>
      <c r="Q71" s="35"/>
      <c r="R71" s="35"/>
      <c r="S71" s="91">
        <f t="shared" si="5"/>
        <v>0</v>
      </c>
      <c r="T71" s="35"/>
      <c r="U71" s="35"/>
      <c r="V71" s="35"/>
    </row>
    <row r="72" spans="1:22" s="41" customFormat="1">
      <c r="A72" s="35"/>
      <c r="B72" s="91">
        <f>Proforma1!$D$6</f>
        <v>0</v>
      </c>
      <c r="C72" s="35"/>
      <c r="D72" s="35"/>
      <c r="E72" s="35"/>
      <c r="F72" s="35"/>
      <c r="G72" s="35"/>
      <c r="H72" s="35"/>
      <c r="I72" s="35"/>
      <c r="J72" s="35"/>
      <c r="K72" s="43"/>
      <c r="L72" s="43"/>
      <c r="M72" s="43"/>
      <c r="N72" s="35"/>
      <c r="O72" s="35"/>
      <c r="P72" s="43"/>
      <c r="Q72" s="35"/>
      <c r="R72" s="35"/>
      <c r="S72" s="91">
        <f t="shared" si="5"/>
        <v>0</v>
      </c>
      <c r="T72" s="35"/>
      <c r="U72" s="35"/>
      <c r="V72" s="35"/>
    </row>
    <row r="73" spans="1:22" s="41" customFormat="1" hidden="1">
      <c r="A73" s="28" t="s">
        <v>73</v>
      </c>
      <c r="B73" s="35"/>
      <c r="C73" s="35"/>
      <c r="D73" s="35"/>
      <c r="E73" s="35"/>
      <c r="F73" s="35"/>
      <c r="G73" s="35"/>
      <c r="H73" s="35"/>
      <c r="I73" s="35"/>
      <c r="J73" s="35"/>
      <c r="K73" s="43"/>
      <c r="L73" s="43"/>
      <c r="M73" s="43"/>
      <c r="N73" s="35"/>
      <c r="O73" s="35"/>
      <c r="P73" s="43"/>
      <c r="Q73" s="35"/>
      <c r="R73" s="35"/>
      <c r="S73" s="91"/>
      <c r="T73" s="35"/>
      <c r="U73" s="35"/>
      <c r="V73" s="35"/>
    </row>
    <row r="74" spans="1:22" s="41" customFormat="1">
      <c r="A74" s="133" t="s">
        <v>88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5"/>
      <c r="Q74" s="94">
        <f t="shared" ref="Q74" si="6">SUM(Q10:Q73)</f>
        <v>0</v>
      </c>
      <c r="R74" s="94">
        <f>SUM(R10:R73)</f>
        <v>0</v>
      </c>
      <c r="S74" s="94">
        <f>SUM(S10:S73)</f>
        <v>0</v>
      </c>
      <c r="T74" s="94">
        <f>SUM(T10:T73)</f>
        <v>0</v>
      </c>
      <c r="U74" s="94">
        <f>SUM(U10:U73)</f>
        <v>0</v>
      </c>
      <c r="V74" s="94">
        <f>SUM(V10:V73)</f>
        <v>0</v>
      </c>
    </row>
    <row r="75" spans="1:22" ht="26.45" customHeight="1"/>
    <row r="76" spans="1:22" s="21" customFormat="1" ht="22.5">
      <c r="F76" s="21" t="s">
        <v>21</v>
      </c>
      <c r="K76" s="24"/>
      <c r="L76" s="24" t="s">
        <v>22</v>
      </c>
      <c r="M76" s="24"/>
      <c r="P76" s="24"/>
      <c r="Q76" s="33" t="s">
        <v>23</v>
      </c>
    </row>
    <row r="77" spans="1:22" s="21" customFormat="1" ht="22.5">
      <c r="K77" s="24"/>
      <c r="L77" s="24"/>
      <c r="M77" s="24"/>
      <c r="P77" s="24"/>
    </row>
    <row r="78" spans="1:22" s="21" customFormat="1" ht="22.5">
      <c r="B78" s="29" t="s">
        <v>118</v>
      </c>
      <c r="C78" s="29"/>
      <c r="D78" s="29"/>
      <c r="E78" s="29"/>
      <c r="F78" s="29"/>
      <c r="G78" s="29"/>
      <c r="H78" s="29"/>
      <c r="I78" s="29"/>
      <c r="J78" s="30"/>
      <c r="K78" s="29"/>
      <c r="L78" s="24"/>
      <c r="M78" s="24"/>
      <c r="P78" s="24"/>
    </row>
    <row r="79" spans="1:22" s="21" customFormat="1" ht="22.5">
      <c r="B79" s="38"/>
      <c r="J79" s="24"/>
      <c r="L79" s="24"/>
      <c r="M79" s="24"/>
      <c r="P79" s="24"/>
    </row>
    <row r="80" spans="1:22" s="21" customFormat="1" ht="22.5">
      <c r="K80" s="24"/>
      <c r="L80" s="24"/>
      <c r="M80" s="24"/>
      <c r="P80" s="24"/>
    </row>
    <row r="81" spans="1:16" s="21" customFormat="1" ht="22.5">
      <c r="K81" s="24"/>
      <c r="L81" s="24"/>
      <c r="M81" s="24"/>
      <c r="P81" s="24"/>
    </row>
    <row r="82" spans="1:16" s="21" customFormat="1" ht="22.5">
      <c r="A82" s="21" t="s">
        <v>69</v>
      </c>
      <c r="K82" s="24"/>
      <c r="L82" s="24"/>
      <c r="M82" s="24"/>
      <c r="P82" s="24"/>
    </row>
    <row r="83" spans="1:16" s="21" customFormat="1" ht="22.5">
      <c r="A83" s="21" t="s">
        <v>74</v>
      </c>
      <c r="K83" s="24"/>
      <c r="L83" s="24"/>
      <c r="M83" s="24"/>
      <c r="P83" s="24"/>
    </row>
    <row r="84" spans="1:16" s="21" customFormat="1" ht="22.5">
      <c r="A84" s="21" t="s">
        <v>71</v>
      </c>
      <c r="K84" s="24"/>
      <c r="L84" s="24"/>
      <c r="M84" s="24"/>
      <c r="P84" s="24"/>
    </row>
    <row r="85" spans="1:16" s="21" customFormat="1" ht="22.5">
      <c r="A85" s="21" t="s">
        <v>75</v>
      </c>
      <c r="K85" s="24"/>
      <c r="L85" s="24"/>
      <c r="M85" s="24"/>
      <c r="P85" s="24"/>
    </row>
  </sheetData>
  <sheetProtection password="D9F0" sheet="1" objects="1" scenarios="1" formatCells="0" formatColumns="0" formatRows="0"/>
  <mergeCells count="24">
    <mergeCell ref="A4:V4"/>
    <mergeCell ref="A1:V1"/>
    <mergeCell ref="A2:V2"/>
    <mergeCell ref="Q7:S7"/>
    <mergeCell ref="O7:O8"/>
    <mergeCell ref="P7:P8"/>
    <mergeCell ref="E7:E8"/>
    <mergeCell ref="T3:V3"/>
    <mergeCell ref="F7:F8"/>
    <mergeCell ref="N7:N8"/>
    <mergeCell ref="M7:M8"/>
    <mergeCell ref="L7:L8"/>
    <mergeCell ref="A74:P74"/>
    <mergeCell ref="T7:V7"/>
    <mergeCell ref="J7:J8"/>
    <mergeCell ref="H7:H8"/>
    <mergeCell ref="B7:B8"/>
    <mergeCell ref="K7:K8"/>
    <mergeCell ref="G7:G8"/>
    <mergeCell ref="D5:G5"/>
    <mergeCell ref="A7:A8"/>
    <mergeCell ref="C7:C8"/>
    <mergeCell ref="D7:D8"/>
    <mergeCell ref="I7:I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J10:L10 P10:P73 K11:M73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4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238125</xdr:colOff>
                    <xdr:row>78</xdr:row>
                    <xdr:rowOff>19050</xdr:rowOff>
                  </from>
                  <to>
                    <xdr:col>3</xdr:col>
                    <xdr:colOff>0</xdr:colOff>
                    <xdr:row>79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J53"/>
  <sheetViews>
    <sheetView tabSelected="1" workbookViewId="0">
      <pane xSplit="3" ySplit="9" topLeftCell="P10" activePane="bottomRight" state="frozen"/>
      <selection activeCell="C20" sqref="C20"/>
      <selection pane="topRight" activeCell="C20" sqref="C20"/>
      <selection pane="bottomLeft" activeCell="C20" sqref="C20"/>
      <selection pane="bottomRight" activeCell="A13" sqref="A13:IV13"/>
    </sheetView>
  </sheetViews>
  <sheetFormatPr defaultRowHeight="15"/>
  <cols>
    <col min="1" max="2" width="6.7109375" customWidth="1"/>
    <col min="3" max="3" width="27.28515625" customWidth="1"/>
    <col min="4" max="4" width="11" customWidth="1"/>
    <col min="5" max="5" width="12.7109375" customWidth="1"/>
    <col min="6" max="6" width="14" customWidth="1"/>
    <col min="10" max="10" width="14.5703125" customWidth="1"/>
    <col min="11" max="11" width="14.7109375" style="23" customWidth="1"/>
    <col min="12" max="12" width="21.42578125" style="23" customWidth="1"/>
    <col min="13" max="13" width="15.140625" style="23" customWidth="1"/>
    <col min="14" max="14" width="15" style="23" customWidth="1"/>
    <col min="15" max="15" width="20.5703125" customWidth="1"/>
    <col min="16" max="16" width="16.42578125" customWidth="1"/>
    <col min="17" max="17" width="14.42578125" style="23" customWidth="1"/>
    <col min="18" max="18" width="13" customWidth="1"/>
    <col min="19" max="19" width="12.140625" customWidth="1"/>
    <col min="20" max="20" width="14.140625" customWidth="1"/>
    <col min="21" max="21" width="21.140625" customWidth="1"/>
    <col min="22" max="22" width="18.5703125" style="104" hidden="1" customWidth="1"/>
    <col min="30" max="30" width="9.140625" customWidth="1"/>
    <col min="33" max="33" width="9.140625" customWidth="1"/>
    <col min="36" max="36" width="0" hidden="1" customWidth="1"/>
  </cols>
  <sheetData>
    <row r="1" spans="1:36" ht="36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AJ1">
        <f>MATCH(AJ2,A:A,0)</f>
        <v>42</v>
      </c>
    </row>
    <row r="2" spans="1:36" ht="23.2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AJ2" t="s">
        <v>73</v>
      </c>
    </row>
    <row r="3" spans="1:36" ht="17.25">
      <c r="U3" s="140" t="s">
        <v>54</v>
      </c>
      <c r="V3" s="140"/>
      <c r="W3" s="79"/>
      <c r="AJ3" t="str">
        <f>Proforma1!AJ3</f>
        <v>pgt2018</v>
      </c>
    </row>
    <row r="4" spans="1:36" ht="23.25">
      <c r="A4" s="139" t="s">
        <v>126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AJ4">
        <f>MATCH(AJ5,B:B,0)+1</f>
        <v>48</v>
      </c>
    </row>
    <row r="5" spans="1:36" ht="21">
      <c r="A5" s="15"/>
      <c r="B5" s="15"/>
      <c r="C5" s="39" t="s">
        <v>19</v>
      </c>
      <c r="D5" s="129">
        <f>Proforma1!D5</f>
        <v>0</v>
      </c>
      <c r="E5" s="129"/>
      <c r="F5" s="129"/>
      <c r="G5" s="129"/>
      <c r="P5" s="19"/>
      <c r="Q5" s="27"/>
      <c r="AJ5" t="s">
        <v>118</v>
      </c>
    </row>
    <row r="6" spans="1:36" ht="21">
      <c r="A6" s="15"/>
      <c r="B6" s="15"/>
      <c r="C6" s="39" t="s">
        <v>20</v>
      </c>
      <c r="D6" s="95">
        <f>Proforma1!D6</f>
        <v>0</v>
      </c>
      <c r="E6" s="96"/>
      <c r="F6" s="97"/>
      <c r="G6" s="97"/>
      <c r="P6" s="17"/>
      <c r="Q6" s="27"/>
    </row>
    <row r="7" spans="1:36" s="41" customFormat="1" ht="49.5" customHeight="1">
      <c r="A7" s="11" t="s">
        <v>0</v>
      </c>
      <c r="B7" s="11" t="s">
        <v>78</v>
      </c>
      <c r="C7" s="11" t="s">
        <v>24</v>
      </c>
      <c r="D7" s="123" t="s">
        <v>41</v>
      </c>
      <c r="E7" s="11" t="s">
        <v>61</v>
      </c>
      <c r="F7" s="11" t="s">
        <v>62</v>
      </c>
      <c r="G7" s="11" t="s">
        <v>7</v>
      </c>
      <c r="H7" s="11" t="s">
        <v>1</v>
      </c>
      <c r="I7" s="11" t="s">
        <v>2</v>
      </c>
      <c r="J7" s="11" t="s">
        <v>3</v>
      </c>
      <c r="K7" s="12" t="s">
        <v>100</v>
      </c>
      <c r="L7" s="120" t="s">
        <v>111</v>
      </c>
      <c r="M7" s="141" t="s">
        <v>77</v>
      </c>
      <c r="N7" s="142"/>
      <c r="O7" s="11" t="s">
        <v>112</v>
      </c>
      <c r="P7" s="11" t="s">
        <v>113</v>
      </c>
      <c r="Q7" s="120" t="s">
        <v>114</v>
      </c>
      <c r="R7" s="11" t="s">
        <v>26</v>
      </c>
      <c r="S7" s="11"/>
      <c r="T7" s="11"/>
      <c r="U7" s="114" t="s">
        <v>130</v>
      </c>
      <c r="V7" s="113"/>
    </row>
    <row r="8" spans="1:36" s="41" customFormat="1" ht="60">
      <c r="A8" s="11"/>
      <c r="B8" s="11"/>
      <c r="C8" s="11"/>
      <c r="D8" s="125"/>
      <c r="E8" s="11"/>
      <c r="F8" s="11"/>
      <c r="G8" s="11"/>
      <c r="H8" s="11"/>
      <c r="I8" s="11"/>
      <c r="J8" s="11"/>
      <c r="K8" s="12"/>
      <c r="L8" s="122"/>
      <c r="M8" s="51" t="s">
        <v>25</v>
      </c>
      <c r="N8" s="76" t="s">
        <v>27</v>
      </c>
      <c r="O8" s="11"/>
      <c r="P8" s="11"/>
      <c r="Q8" s="122"/>
      <c r="R8" s="45" t="s">
        <v>142</v>
      </c>
      <c r="S8" s="50" t="s">
        <v>11</v>
      </c>
      <c r="T8" s="50" t="s">
        <v>14</v>
      </c>
      <c r="U8" s="74" t="s">
        <v>103</v>
      </c>
      <c r="V8" s="110" t="s">
        <v>102</v>
      </c>
    </row>
    <row r="9" spans="1:36" s="41" customFormat="1">
      <c r="A9" s="47">
        <v>1</v>
      </c>
      <c r="B9" s="47" t="s">
        <v>79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108" t="s">
        <v>15</v>
      </c>
      <c r="S9" s="108" t="s">
        <v>16</v>
      </c>
      <c r="T9" s="108" t="s">
        <v>17</v>
      </c>
      <c r="U9" s="49">
        <v>18</v>
      </c>
      <c r="V9" s="105">
        <v>19</v>
      </c>
    </row>
    <row r="10" spans="1:36" s="41" customFormat="1">
      <c r="A10" s="35"/>
      <c r="B10" s="91">
        <f>Proforma1!$D$6</f>
        <v>0</v>
      </c>
      <c r="C10" s="35"/>
      <c r="D10" s="35"/>
      <c r="E10" s="35"/>
      <c r="F10" s="35"/>
      <c r="G10" s="35"/>
      <c r="H10" s="35"/>
      <c r="I10" s="35"/>
      <c r="J10" s="43"/>
      <c r="K10" s="43"/>
      <c r="L10" s="35"/>
      <c r="M10" s="43"/>
      <c r="N10" s="43"/>
      <c r="O10" s="35"/>
      <c r="P10" s="35"/>
      <c r="Q10" s="43"/>
      <c r="R10" s="35"/>
      <c r="S10" s="35"/>
      <c r="T10" s="91">
        <f>R10</f>
        <v>0</v>
      </c>
      <c r="U10" s="35"/>
      <c r="V10" s="106"/>
    </row>
    <row r="11" spans="1:36" s="41" customFormat="1">
      <c r="A11" s="35"/>
      <c r="B11" s="91">
        <f>Proforma1!$D$6</f>
        <v>0</v>
      </c>
      <c r="C11" s="35"/>
      <c r="D11" s="35"/>
      <c r="E11" s="35"/>
      <c r="F11" s="35"/>
      <c r="G11" s="35"/>
      <c r="H11" s="35"/>
      <c r="I11" s="35"/>
      <c r="J11" s="43"/>
      <c r="K11" s="43"/>
      <c r="L11" s="35"/>
      <c r="M11" s="43"/>
      <c r="N11" s="43"/>
      <c r="O11" s="35"/>
      <c r="P11" s="35"/>
      <c r="Q11" s="43"/>
      <c r="R11" s="35"/>
      <c r="S11" s="35"/>
      <c r="T11" s="91">
        <f t="shared" ref="T11" si="0">R11</f>
        <v>0</v>
      </c>
      <c r="U11" s="35"/>
      <c r="V11" s="106"/>
    </row>
    <row r="12" spans="1:36" s="41" customFormat="1">
      <c r="A12" s="35"/>
      <c r="B12" s="91">
        <f>Proforma1!$D$6</f>
        <v>0</v>
      </c>
      <c r="C12" s="35"/>
      <c r="D12" s="35"/>
      <c r="E12" s="35"/>
      <c r="F12" s="35"/>
      <c r="G12" s="35"/>
      <c r="H12" s="35"/>
      <c r="I12" s="35"/>
      <c r="J12" s="43"/>
      <c r="K12" s="43"/>
      <c r="L12" s="35"/>
      <c r="M12" s="43"/>
      <c r="N12" s="43"/>
      <c r="O12" s="35"/>
      <c r="P12" s="35"/>
      <c r="Q12" s="43"/>
      <c r="R12" s="35"/>
      <c r="S12" s="35"/>
      <c r="T12" s="91">
        <f t="shared" ref="T12:T28" si="1">R12</f>
        <v>0</v>
      </c>
      <c r="U12" s="35"/>
      <c r="V12" s="106"/>
    </row>
    <row r="13" spans="1:36" s="41" customFormat="1">
      <c r="A13" s="35"/>
      <c r="B13" s="91">
        <f>Proforma1!$D$6</f>
        <v>0</v>
      </c>
      <c r="C13" s="35"/>
      <c r="D13" s="35"/>
      <c r="E13" s="35"/>
      <c r="F13" s="35"/>
      <c r="G13" s="35"/>
      <c r="H13" s="35"/>
      <c r="I13" s="35"/>
      <c r="J13" s="43"/>
      <c r="K13" s="43"/>
      <c r="L13" s="35"/>
      <c r="M13" s="43"/>
      <c r="N13" s="43"/>
      <c r="O13" s="35"/>
      <c r="P13" s="35"/>
      <c r="Q13" s="43"/>
      <c r="R13" s="35"/>
      <c r="S13" s="35"/>
      <c r="T13" s="91">
        <f t="shared" si="1"/>
        <v>0</v>
      </c>
      <c r="U13" s="35"/>
      <c r="V13" s="106"/>
    </row>
    <row r="14" spans="1:36" s="41" customFormat="1">
      <c r="A14" s="35"/>
      <c r="B14" s="91">
        <f>Proforma1!$D$6</f>
        <v>0</v>
      </c>
      <c r="C14" s="35"/>
      <c r="D14" s="35"/>
      <c r="E14" s="35"/>
      <c r="F14" s="35"/>
      <c r="G14" s="35"/>
      <c r="H14" s="35"/>
      <c r="I14" s="35"/>
      <c r="J14" s="43"/>
      <c r="K14" s="43"/>
      <c r="L14" s="35"/>
      <c r="M14" s="43"/>
      <c r="N14" s="43"/>
      <c r="O14" s="35"/>
      <c r="P14" s="35"/>
      <c r="Q14" s="43"/>
      <c r="R14" s="35"/>
      <c r="S14" s="35"/>
      <c r="T14" s="91">
        <f t="shared" si="1"/>
        <v>0</v>
      </c>
      <c r="U14" s="35"/>
      <c r="V14" s="106"/>
    </row>
    <row r="15" spans="1:36" s="41" customFormat="1">
      <c r="A15" s="35"/>
      <c r="B15" s="91">
        <f>Proforma1!$D$6</f>
        <v>0</v>
      </c>
      <c r="C15" s="35"/>
      <c r="D15" s="35"/>
      <c r="E15" s="35"/>
      <c r="F15" s="35"/>
      <c r="G15" s="35"/>
      <c r="H15" s="35"/>
      <c r="I15" s="35"/>
      <c r="J15" s="43"/>
      <c r="K15" s="43"/>
      <c r="L15" s="35"/>
      <c r="M15" s="43"/>
      <c r="N15" s="43"/>
      <c r="O15" s="35"/>
      <c r="P15" s="35"/>
      <c r="Q15" s="43"/>
      <c r="R15" s="35"/>
      <c r="S15" s="35"/>
      <c r="T15" s="91">
        <f t="shared" si="1"/>
        <v>0</v>
      </c>
      <c r="U15" s="35"/>
      <c r="V15" s="106"/>
    </row>
    <row r="16" spans="1:36" s="41" customFormat="1">
      <c r="A16" s="35"/>
      <c r="B16" s="91">
        <f>Proforma1!$D$6</f>
        <v>0</v>
      </c>
      <c r="C16" s="35"/>
      <c r="D16" s="35"/>
      <c r="E16" s="35"/>
      <c r="F16" s="35"/>
      <c r="G16" s="35"/>
      <c r="H16" s="35"/>
      <c r="I16" s="35"/>
      <c r="J16" s="43"/>
      <c r="K16" s="43"/>
      <c r="L16" s="35"/>
      <c r="M16" s="43"/>
      <c r="N16" s="43"/>
      <c r="O16" s="35"/>
      <c r="P16" s="35"/>
      <c r="Q16" s="43"/>
      <c r="R16" s="35"/>
      <c r="S16" s="35"/>
      <c r="T16" s="91">
        <f t="shared" si="1"/>
        <v>0</v>
      </c>
      <c r="U16" s="35"/>
      <c r="V16" s="106"/>
    </row>
    <row r="17" spans="1:22" s="41" customFormat="1">
      <c r="A17" s="35"/>
      <c r="B17" s="91">
        <f>Proforma1!$D$6</f>
        <v>0</v>
      </c>
      <c r="C17" s="35"/>
      <c r="D17" s="35"/>
      <c r="E17" s="35"/>
      <c r="F17" s="35"/>
      <c r="G17" s="35"/>
      <c r="H17" s="35"/>
      <c r="I17" s="35"/>
      <c r="J17" s="43"/>
      <c r="K17" s="43"/>
      <c r="L17" s="35"/>
      <c r="M17" s="43"/>
      <c r="N17" s="43"/>
      <c r="O17" s="35"/>
      <c r="P17" s="35"/>
      <c r="Q17" s="43"/>
      <c r="R17" s="35"/>
      <c r="S17" s="35"/>
      <c r="T17" s="91">
        <f t="shared" si="1"/>
        <v>0</v>
      </c>
      <c r="U17" s="35"/>
      <c r="V17" s="106"/>
    </row>
    <row r="18" spans="1:22" s="41" customFormat="1">
      <c r="A18" s="35"/>
      <c r="B18" s="91">
        <f>Proforma1!$D$6</f>
        <v>0</v>
      </c>
      <c r="C18" s="35"/>
      <c r="D18" s="35"/>
      <c r="E18" s="35"/>
      <c r="F18" s="35"/>
      <c r="G18" s="35"/>
      <c r="H18" s="35"/>
      <c r="I18" s="35"/>
      <c r="J18" s="43"/>
      <c r="K18" s="43"/>
      <c r="L18" s="35"/>
      <c r="M18" s="43"/>
      <c r="N18" s="43"/>
      <c r="O18" s="35"/>
      <c r="P18" s="35"/>
      <c r="Q18" s="43"/>
      <c r="R18" s="35"/>
      <c r="S18" s="35"/>
      <c r="T18" s="91">
        <f t="shared" si="1"/>
        <v>0</v>
      </c>
      <c r="U18" s="35"/>
      <c r="V18" s="106"/>
    </row>
    <row r="19" spans="1:22" s="41" customFormat="1">
      <c r="A19" s="35"/>
      <c r="B19" s="91">
        <f>Proforma1!$D$6</f>
        <v>0</v>
      </c>
      <c r="C19" s="35"/>
      <c r="D19" s="35"/>
      <c r="E19" s="35"/>
      <c r="F19" s="35"/>
      <c r="G19" s="35"/>
      <c r="H19" s="35"/>
      <c r="I19" s="35"/>
      <c r="J19" s="43"/>
      <c r="K19" s="43"/>
      <c r="L19" s="35"/>
      <c r="M19" s="43"/>
      <c r="N19" s="43"/>
      <c r="O19" s="35"/>
      <c r="P19" s="35"/>
      <c r="Q19" s="43"/>
      <c r="R19" s="35"/>
      <c r="S19" s="35"/>
      <c r="T19" s="91">
        <f t="shared" si="1"/>
        <v>0</v>
      </c>
      <c r="U19" s="35"/>
      <c r="V19" s="106"/>
    </row>
    <row r="20" spans="1:22" s="41" customFormat="1">
      <c r="A20" s="35"/>
      <c r="B20" s="91">
        <f>Proforma1!$D$6</f>
        <v>0</v>
      </c>
      <c r="C20" s="35"/>
      <c r="D20" s="35"/>
      <c r="E20" s="35"/>
      <c r="F20" s="35"/>
      <c r="G20" s="35"/>
      <c r="H20" s="35"/>
      <c r="I20" s="35"/>
      <c r="J20" s="43"/>
      <c r="K20" s="43"/>
      <c r="L20" s="35"/>
      <c r="M20" s="43"/>
      <c r="N20" s="43"/>
      <c r="O20" s="35"/>
      <c r="P20" s="35"/>
      <c r="Q20" s="43"/>
      <c r="R20" s="35"/>
      <c r="S20" s="35"/>
      <c r="T20" s="91">
        <f t="shared" si="1"/>
        <v>0</v>
      </c>
      <c r="U20" s="35"/>
      <c r="V20" s="106"/>
    </row>
    <row r="21" spans="1:22" s="41" customFormat="1">
      <c r="A21" s="35"/>
      <c r="B21" s="91">
        <f>Proforma1!$D$6</f>
        <v>0</v>
      </c>
      <c r="C21" s="35"/>
      <c r="D21" s="35"/>
      <c r="E21" s="35"/>
      <c r="F21" s="35"/>
      <c r="G21" s="35"/>
      <c r="H21" s="35"/>
      <c r="I21" s="35"/>
      <c r="J21" s="43"/>
      <c r="K21" s="43"/>
      <c r="L21" s="35"/>
      <c r="M21" s="43"/>
      <c r="N21" s="43"/>
      <c r="O21" s="35"/>
      <c r="P21" s="35"/>
      <c r="Q21" s="43"/>
      <c r="R21" s="35"/>
      <c r="S21" s="35"/>
      <c r="T21" s="91">
        <f t="shared" si="1"/>
        <v>0</v>
      </c>
      <c r="U21" s="35"/>
      <c r="V21" s="106"/>
    </row>
    <row r="22" spans="1:22" s="41" customFormat="1">
      <c r="A22" s="35"/>
      <c r="B22" s="91">
        <f>Proforma1!$D$6</f>
        <v>0</v>
      </c>
      <c r="C22" s="35"/>
      <c r="D22" s="35"/>
      <c r="E22" s="35"/>
      <c r="F22" s="35"/>
      <c r="G22" s="35"/>
      <c r="H22" s="35"/>
      <c r="I22" s="35"/>
      <c r="J22" s="43"/>
      <c r="K22" s="43"/>
      <c r="L22" s="35"/>
      <c r="M22" s="43"/>
      <c r="N22" s="43"/>
      <c r="O22" s="35"/>
      <c r="P22" s="35"/>
      <c r="Q22" s="43"/>
      <c r="R22" s="35"/>
      <c r="S22" s="35"/>
      <c r="T22" s="91">
        <f t="shared" si="1"/>
        <v>0</v>
      </c>
      <c r="U22" s="35"/>
      <c r="V22" s="106"/>
    </row>
    <row r="23" spans="1:22" s="41" customFormat="1">
      <c r="A23" s="35"/>
      <c r="B23" s="91">
        <f>Proforma1!$D$6</f>
        <v>0</v>
      </c>
      <c r="C23" s="35"/>
      <c r="D23" s="35"/>
      <c r="E23" s="35"/>
      <c r="F23" s="35"/>
      <c r="G23" s="35"/>
      <c r="H23" s="35"/>
      <c r="I23" s="35"/>
      <c r="J23" s="43"/>
      <c r="K23" s="43"/>
      <c r="L23" s="35"/>
      <c r="M23" s="43"/>
      <c r="N23" s="43"/>
      <c r="O23" s="35"/>
      <c r="P23" s="35"/>
      <c r="Q23" s="43"/>
      <c r="R23" s="35"/>
      <c r="S23" s="35"/>
      <c r="T23" s="91">
        <f t="shared" si="1"/>
        <v>0</v>
      </c>
      <c r="U23" s="35"/>
      <c r="V23" s="106"/>
    </row>
    <row r="24" spans="1:22" s="41" customFormat="1">
      <c r="A24" s="35"/>
      <c r="B24" s="91">
        <f>Proforma1!$D$6</f>
        <v>0</v>
      </c>
      <c r="C24" s="35"/>
      <c r="D24" s="35"/>
      <c r="E24" s="35"/>
      <c r="F24" s="35"/>
      <c r="G24" s="35"/>
      <c r="H24" s="35"/>
      <c r="I24" s="35"/>
      <c r="J24" s="43"/>
      <c r="K24" s="43"/>
      <c r="L24" s="35"/>
      <c r="M24" s="43"/>
      <c r="N24" s="43"/>
      <c r="O24" s="35"/>
      <c r="P24" s="35"/>
      <c r="Q24" s="43"/>
      <c r="R24" s="35"/>
      <c r="S24" s="35"/>
      <c r="T24" s="91">
        <f t="shared" si="1"/>
        <v>0</v>
      </c>
      <c r="U24" s="35"/>
      <c r="V24" s="106"/>
    </row>
    <row r="25" spans="1:22" s="41" customFormat="1">
      <c r="A25" s="35"/>
      <c r="B25" s="91">
        <f>Proforma1!$D$6</f>
        <v>0</v>
      </c>
      <c r="C25" s="35"/>
      <c r="D25" s="35"/>
      <c r="E25" s="35"/>
      <c r="F25" s="35"/>
      <c r="G25" s="35"/>
      <c r="H25" s="35"/>
      <c r="I25" s="35"/>
      <c r="J25" s="43"/>
      <c r="K25" s="43"/>
      <c r="L25" s="35"/>
      <c r="M25" s="43"/>
      <c r="N25" s="43"/>
      <c r="O25" s="35"/>
      <c r="P25" s="35"/>
      <c r="Q25" s="43"/>
      <c r="R25" s="35"/>
      <c r="S25" s="35"/>
      <c r="T25" s="91">
        <f t="shared" si="1"/>
        <v>0</v>
      </c>
      <c r="U25" s="35"/>
      <c r="V25" s="106"/>
    </row>
    <row r="26" spans="1:22" s="41" customFormat="1">
      <c r="A26" s="35"/>
      <c r="B26" s="91">
        <f>Proforma1!$D$6</f>
        <v>0</v>
      </c>
      <c r="C26" s="35"/>
      <c r="D26" s="35"/>
      <c r="E26" s="35"/>
      <c r="F26" s="35"/>
      <c r="G26" s="35"/>
      <c r="H26" s="35"/>
      <c r="I26" s="35"/>
      <c r="J26" s="43"/>
      <c r="K26" s="43"/>
      <c r="L26" s="35"/>
      <c r="M26" s="43"/>
      <c r="N26" s="43"/>
      <c r="O26" s="35"/>
      <c r="P26" s="35"/>
      <c r="Q26" s="43"/>
      <c r="R26" s="35"/>
      <c r="S26" s="35"/>
      <c r="T26" s="91">
        <f t="shared" si="1"/>
        <v>0</v>
      </c>
      <c r="U26" s="35"/>
      <c r="V26" s="106"/>
    </row>
    <row r="27" spans="1:22" s="41" customFormat="1">
      <c r="A27" s="35"/>
      <c r="B27" s="91">
        <f>Proforma1!$D$6</f>
        <v>0</v>
      </c>
      <c r="C27" s="35"/>
      <c r="D27" s="35"/>
      <c r="E27" s="35"/>
      <c r="F27" s="35"/>
      <c r="G27" s="35"/>
      <c r="H27" s="35"/>
      <c r="I27" s="35"/>
      <c r="J27" s="43"/>
      <c r="K27" s="43"/>
      <c r="L27" s="35"/>
      <c r="M27" s="43"/>
      <c r="N27" s="43"/>
      <c r="O27" s="35"/>
      <c r="P27" s="35"/>
      <c r="Q27" s="43"/>
      <c r="R27" s="35"/>
      <c r="S27" s="35"/>
      <c r="T27" s="91">
        <f t="shared" si="1"/>
        <v>0</v>
      </c>
      <c r="U27" s="35"/>
      <c r="V27" s="106"/>
    </row>
    <row r="28" spans="1:22" s="41" customFormat="1">
      <c r="A28" s="35"/>
      <c r="B28" s="91">
        <f>Proforma1!$D$6</f>
        <v>0</v>
      </c>
      <c r="C28" s="35"/>
      <c r="D28" s="35"/>
      <c r="E28" s="35"/>
      <c r="F28" s="35"/>
      <c r="G28" s="35"/>
      <c r="H28" s="35"/>
      <c r="I28" s="35"/>
      <c r="J28" s="43"/>
      <c r="K28" s="43"/>
      <c r="L28" s="35"/>
      <c r="M28" s="43"/>
      <c r="N28" s="43"/>
      <c r="O28" s="35"/>
      <c r="P28" s="35"/>
      <c r="Q28" s="43"/>
      <c r="R28" s="35"/>
      <c r="S28" s="35"/>
      <c r="T28" s="91">
        <f t="shared" si="1"/>
        <v>0</v>
      </c>
      <c r="U28" s="35"/>
      <c r="V28" s="106"/>
    </row>
    <row r="29" spans="1:22" s="41" customFormat="1">
      <c r="A29" s="35"/>
      <c r="B29" s="91">
        <f>Proforma1!$D$6</f>
        <v>0</v>
      </c>
      <c r="C29" s="35"/>
      <c r="D29" s="35"/>
      <c r="E29" s="35"/>
      <c r="F29" s="35"/>
      <c r="G29" s="35"/>
      <c r="H29" s="35"/>
      <c r="I29" s="35"/>
      <c r="J29" s="43"/>
      <c r="K29" s="43"/>
      <c r="L29" s="35"/>
      <c r="M29" s="43"/>
      <c r="N29" s="43"/>
      <c r="O29" s="35"/>
      <c r="P29" s="35"/>
      <c r="Q29" s="43"/>
      <c r="R29" s="35"/>
      <c r="S29" s="35"/>
      <c r="T29" s="91">
        <f t="shared" ref="T29" si="2">R29</f>
        <v>0</v>
      </c>
      <c r="U29" s="35"/>
      <c r="V29" s="106"/>
    </row>
    <row r="30" spans="1:22" s="41" customFormat="1">
      <c r="A30" s="35"/>
      <c r="B30" s="91">
        <f>Proforma1!$D$6</f>
        <v>0</v>
      </c>
      <c r="C30" s="35"/>
      <c r="D30" s="35"/>
      <c r="E30" s="35"/>
      <c r="F30" s="35"/>
      <c r="G30" s="35"/>
      <c r="H30" s="35"/>
      <c r="I30" s="35"/>
      <c r="J30" s="43"/>
      <c r="K30" s="43"/>
      <c r="L30" s="35"/>
      <c r="M30" s="43"/>
      <c r="N30" s="43"/>
      <c r="O30" s="35"/>
      <c r="P30" s="35"/>
      <c r="Q30" s="43"/>
      <c r="R30" s="35"/>
      <c r="S30" s="35"/>
      <c r="T30" s="91">
        <f t="shared" ref="T30:T41" si="3">R30</f>
        <v>0</v>
      </c>
      <c r="U30" s="35"/>
      <c r="V30" s="106"/>
    </row>
    <row r="31" spans="1:22" s="41" customFormat="1">
      <c r="A31" s="35"/>
      <c r="B31" s="91">
        <f>Proforma1!$D$6</f>
        <v>0</v>
      </c>
      <c r="C31" s="35"/>
      <c r="D31" s="35"/>
      <c r="E31" s="35"/>
      <c r="F31" s="35"/>
      <c r="G31" s="35"/>
      <c r="H31" s="35"/>
      <c r="I31" s="35"/>
      <c r="J31" s="43"/>
      <c r="K31" s="43"/>
      <c r="L31" s="35"/>
      <c r="M31" s="43"/>
      <c r="N31" s="43"/>
      <c r="O31" s="35"/>
      <c r="P31" s="35"/>
      <c r="Q31" s="43"/>
      <c r="R31" s="35"/>
      <c r="S31" s="35"/>
      <c r="T31" s="91">
        <f t="shared" si="3"/>
        <v>0</v>
      </c>
      <c r="U31" s="35"/>
      <c r="V31" s="106"/>
    </row>
    <row r="32" spans="1:22" s="41" customFormat="1">
      <c r="A32" s="35"/>
      <c r="B32" s="91">
        <f>Proforma1!$D$6</f>
        <v>0</v>
      </c>
      <c r="C32" s="35"/>
      <c r="D32" s="35"/>
      <c r="E32" s="35"/>
      <c r="F32" s="35"/>
      <c r="G32" s="35"/>
      <c r="H32" s="35"/>
      <c r="I32" s="35"/>
      <c r="J32" s="43"/>
      <c r="K32" s="43"/>
      <c r="L32" s="35"/>
      <c r="M32" s="43"/>
      <c r="N32" s="43"/>
      <c r="O32" s="35"/>
      <c r="P32" s="35"/>
      <c r="Q32" s="43"/>
      <c r="R32" s="35"/>
      <c r="S32" s="35"/>
      <c r="T32" s="91">
        <f t="shared" si="3"/>
        <v>0</v>
      </c>
      <c r="U32" s="35"/>
      <c r="V32" s="106"/>
    </row>
    <row r="33" spans="1:22" s="41" customFormat="1">
      <c r="A33" s="35"/>
      <c r="B33" s="91">
        <f>Proforma1!$D$6</f>
        <v>0</v>
      </c>
      <c r="C33" s="35"/>
      <c r="D33" s="35"/>
      <c r="E33" s="35"/>
      <c r="F33" s="35"/>
      <c r="G33" s="35"/>
      <c r="H33" s="35"/>
      <c r="I33" s="35"/>
      <c r="J33" s="43"/>
      <c r="K33" s="43"/>
      <c r="L33" s="35"/>
      <c r="M33" s="43"/>
      <c r="N33" s="43"/>
      <c r="O33" s="35"/>
      <c r="P33" s="35"/>
      <c r="Q33" s="43"/>
      <c r="R33" s="35"/>
      <c r="S33" s="35"/>
      <c r="T33" s="91">
        <f t="shared" si="3"/>
        <v>0</v>
      </c>
      <c r="U33" s="35"/>
      <c r="V33" s="106"/>
    </row>
    <row r="34" spans="1:22" s="41" customFormat="1">
      <c r="A34" s="35"/>
      <c r="B34" s="91">
        <f>Proforma1!$D$6</f>
        <v>0</v>
      </c>
      <c r="C34" s="35"/>
      <c r="D34" s="35"/>
      <c r="E34" s="35"/>
      <c r="F34" s="35"/>
      <c r="G34" s="35"/>
      <c r="H34" s="35"/>
      <c r="I34" s="35"/>
      <c r="J34" s="43"/>
      <c r="K34" s="43"/>
      <c r="L34" s="35"/>
      <c r="M34" s="43"/>
      <c r="N34" s="43"/>
      <c r="O34" s="35"/>
      <c r="P34" s="35"/>
      <c r="Q34" s="43"/>
      <c r="R34" s="35"/>
      <c r="S34" s="35"/>
      <c r="T34" s="91">
        <f t="shared" si="3"/>
        <v>0</v>
      </c>
      <c r="U34" s="35"/>
      <c r="V34" s="106"/>
    </row>
    <row r="35" spans="1:22" s="41" customFormat="1">
      <c r="A35" s="35"/>
      <c r="B35" s="91">
        <f>Proforma1!$D$6</f>
        <v>0</v>
      </c>
      <c r="C35" s="35"/>
      <c r="D35" s="35"/>
      <c r="E35" s="35"/>
      <c r="F35" s="35"/>
      <c r="G35" s="35"/>
      <c r="H35" s="35"/>
      <c r="I35" s="35"/>
      <c r="J35" s="43"/>
      <c r="K35" s="43"/>
      <c r="L35" s="35"/>
      <c r="M35" s="43"/>
      <c r="N35" s="43"/>
      <c r="O35" s="35"/>
      <c r="P35" s="35"/>
      <c r="Q35" s="43"/>
      <c r="R35" s="35"/>
      <c r="S35" s="35"/>
      <c r="T35" s="91">
        <f t="shared" si="3"/>
        <v>0</v>
      </c>
      <c r="U35" s="35"/>
      <c r="V35" s="106"/>
    </row>
    <row r="36" spans="1:22" s="41" customFormat="1">
      <c r="A36" s="35"/>
      <c r="B36" s="91">
        <f>Proforma1!$D$6</f>
        <v>0</v>
      </c>
      <c r="C36" s="35"/>
      <c r="D36" s="35"/>
      <c r="E36" s="35"/>
      <c r="F36" s="35"/>
      <c r="G36" s="35"/>
      <c r="H36" s="35"/>
      <c r="I36" s="35"/>
      <c r="J36" s="43"/>
      <c r="K36" s="43"/>
      <c r="L36" s="35"/>
      <c r="M36" s="43"/>
      <c r="N36" s="43"/>
      <c r="O36" s="35"/>
      <c r="P36" s="35"/>
      <c r="Q36" s="43"/>
      <c r="R36" s="35"/>
      <c r="S36" s="35"/>
      <c r="T36" s="91">
        <f t="shared" si="3"/>
        <v>0</v>
      </c>
      <c r="U36" s="35"/>
      <c r="V36" s="106"/>
    </row>
    <row r="37" spans="1:22" s="41" customFormat="1">
      <c r="A37" s="35"/>
      <c r="B37" s="91">
        <f>Proforma1!$D$6</f>
        <v>0</v>
      </c>
      <c r="C37" s="35"/>
      <c r="D37" s="35"/>
      <c r="E37" s="35"/>
      <c r="F37" s="35"/>
      <c r="G37" s="35"/>
      <c r="H37" s="35"/>
      <c r="I37" s="35"/>
      <c r="J37" s="43"/>
      <c r="K37" s="43"/>
      <c r="L37" s="35"/>
      <c r="M37" s="43"/>
      <c r="N37" s="43"/>
      <c r="O37" s="35"/>
      <c r="P37" s="35"/>
      <c r="Q37" s="43"/>
      <c r="R37" s="35"/>
      <c r="S37" s="35"/>
      <c r="T37" s="91">
        <f t="shared" si="3"/>
        <v>0</v>
      </c>
      <c r="U37" s="35"/>
      <c r="V37" s="106"/>
    </row>
    <row r="38" spans="1:22" s="41" customFormat="1">
      <c r="A38" s="35"/>
      <c r="B38" s="91">
        <f>Proforma1!$D$6</f>
        <v>0</v>
      </c>
      <c r="C38" s="35"/>
      <c r="D38" s="35"/>
      <c r="E38" s="35"/>
      <c r="F38" s="35"/>
      <c r="G38" s="35"/>
      <c r="H38" s="35"/>
      <c r="I38" s="35"/>
      <c r="J38" s="43"/>
      <c r="K38" s="43"/>
      <c r="L38" s="35"/>
      <c r="M38" s="43"/>
      <c r="N38" s="43"/>
      <c r="O38" s="35"/>
      <c r="P38" s="35"/>
      <c r="Q38" s="43"/>
      <c r="R38" s="35"/>
      <c r="S38" s="35"/>
      <c r="T38" s="91">
        <f t="shared" si="3"/>
        <v>0</v>
      </c>
      <c r="U38" s="35"/>
      <c r="V38" s="106"/>
    </row>
    <row r="39" spans="1:22" s="41" customFormat="1">
      <c r="A39" s="35"/>
      <c r="B39" s="91">
        <f>Proforma1!$D$6</f>
        <v>0</v>
      </c>
      <c r="C39" s="35"/>
      <c r="D39" s="35"/>
      <c r="E39" s="35"/>
      <c r="F39" s="35"/>
      <c r="G39" s="35"/>
      <c r="H39" s="35"/>
      <c r="I39" s="35"/>
      <c r="J39" s="43"/>
      <c r="K39" s="43"/>
      <c r="L39" s="35"/>
      <c r="M39" s="43"/>
      <c r="N39" s="43"/>
      <c r="O39" s="35"/>
      <c r="P39" s="35"/>
      <c r="Q39" s="43"/>
      <c r="R39" s="35"/>
      <c r="S39" s="35"/>
      <c r="T39" s="91">
        <f t="shared" si="3"/>
        <v>0</v>
      </c>
      <c r="U39" s="35"/>
      <c r="V39" s="106"/>
    </row>
    <row r="40" spans="1:22" s="41" customFormat="1">
      <c r="A40" s="35"/>
      <c r="B40" s="91">
        <f>Proforma1!$D$6</f>
        <v>0</v>
      </c>
      <c r="C40" s="35"/>
      <c r="D40" s="35"/>
      <c r="E40" s="35"/>
      <c r="F40" s="35"/>
      <c r="G40" s="35"/>
      <c r="H40" s="35"/>
      <c r="I40" s="35"/>
      <c r="J40" s="43"/>
      <c r="K40" s="43"/>
      <c r="L40" s="35"/>
      <c r="M40" s="43"/>
      <c r="N40" s="43"/>
      <c r="O40" s="35"/>
      <c r="P40" s="35"/>
      <c r="Q40" s="43"/>
      <c r="R40" s="35"/>
      <c r="S40" s="35"/>
      <c r="T40" s="91">
        <f t="shared" si="3"/>
        <v>0</v>
      </c>
      <c r="U40" s="35"/>
      <c r="V40" s="106"/>
    </row>
    <row r="41" spans="1:22" s="41" customFormat="1">
      <c r="A41" s="35"/>
      <c r="B41" s="91">
        <f>Proforma1!$D$6</f>
        <v>0</v>
      </c>
      <c r="C41" s="35"/>
      <c r="D41" s="35"/>
      <c r="E41" s="35"/>
      <c r="F41" s="35"/>
      <c r="G41" s="35"/>
      <c r="H41" s="35"/>
      <c r="I41" s="35"/>
      <c r="J41" s="43"/>
      <c r="K41" s="43"/>
      <c r="L41" s="35"/>
      <c r="M41" s="43"/>
      <c r="N41" s="43"/>
      <c r="O41" s="35"/>
      <c r="P41" s="35"/>
      <c r="Q41" s="43"/>
      <c r="R41" s="35"/>
      <c r="S41" s="35"/>
      <c r="T41" s="91">
        <f t="shared" si="3"/>
        <v>0</v>
      </c>
      <c r="U41" s="35"/>
      <c r="V41" s="106"/>
    </row>
    <row r="42" spans="1:22" s="41" customFormat="1" hidden="1">
      <c r="A42" s="28" t="s">
        <v>73</v>
      </c>
      <c r="B42" s="35"/>
      <c r="C42" s="35"/>
      <c r="D42" s="35"/>
      <c r="E42" s="35"/>
      <c r="F42" s="35"/>
      <c r="G42" s="35"/>
      <c r="H42" s="35"/>
      <c r="I42" s="35"/>
      <c r="J42" s="35"/>
      <c r="K42" s="43"/>
      <c r="L42" s="35"/>
      <c r="M42" s="43"/>
      <c r="N42" s="43"/>
      <c r="O42" s="35"/>
      <c r="P42" s="35"/>
      <c r="Q42" s="43"/>
      <c r="R42" s="35"/>
      <c r="S42" s="35"/>
      <c r="T42" s="35"/>
      <c r="U42" s="35"/>
      <c r="V42" s="106"/>
    </row>
    <row r="43" spans="1:22" s="41" customFormat="1">
      <c r="A43" s="133" t="s">
        <v>88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78"/>
      <c r="O43" s="78"/>
      <c r="P43" s="78"/>
      <c r="Q43" s="78"/>
      <c r="R43" s="94">
        <f>SUM(R10:R42)</f>
        <v>0</v>
      </c>
      <c r="S43" s="94">
        <f>SUM(S10:S42)</f>
        <v>0</v>
      </c>
      <c r="T43" s="94">
        <f>SUM(T10:T42)</f>
        <v>0</v>
      </c>
      <c r="U43" s="94">
        <f>SUM(U10:U42)</f>
        <v>0</v>
      </c>
      <c r="V43" s="107">
        <f>SUM(V10:V42)</f>
        <v>0</v>
      </c>
    </row>
    <row r="44" spans="1:22" ht="26.45" customHeight="1"/>
    <row r="45" spans="1:22" ht="22.5">
      <c r="A45" s="21"/>
      <c r="B45" s="21"/>
      <c r="C45" s="21"/>
      <c r="D45" s="21"/>
      <c r="E45" s="21"/>
      <c r="F45" s="21" t="s">
        <v>21</v>
      </c>
      <c r="G45" s="21"/>
      <c r="H45" s="21"/>
      <c r="I45" s="21"/>
      <c r="J45" s="21"/>
      <c r="K45" s="24"/>
      <c r="L45" s="24"/>
      <c r="M45" s="24" t="s">
        <v>22</v>
      </c>
      <c r="N45" s="24"/>
      <c r="O45" s="21"/>
      <c r="P45" s="21"/>
      <c r="Q45" s="24"/>
      <c r="R45" s="33" t="s">
        <v>23</v>
      </c>
    </row>
    <row r="46" spans="1:22" ht="22.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4"/>
      <c r="L46" s="24"/>
      <c r="M46" s="24"/>
      <c r="N46" s="24"/>
      <c r="O46" s="21"/>
      <c r="P46" s="21"/>
      <c r="Q46" s="24"/>
    </row>
    <row r="47" spans="1:22" ht="22.5">
      <c r="A47" s="21"/>
      <c r="B47" s="29" t="s">
        <v>118</v>
      </c>
      <c r="C47" s="29"/>
      <c r="D47" s="29"/>
      <c r="E47" s="29"/>
      <c r="F47" s="29"/>
      <c r="G47" s="29"/>
      <c r="H47" s="29"/>
      <c r="I47" s="29"/>
      <c r="J47" s="29"/>
      <c r="K47" s="30"/>
      <c r="L47" s="30"/>
      <c r="M47" s="24"/>
      <c r="N47" s="24"/>
      <c r="O47" s="21"/>
      <c r="P47" s="21"/>
      <c r="Q47" s="24"/>
    </row>
    <row r="48" spans="1:22" ht="22.5">
      <c r="A48" s="21"/>
      <c r="B48" s="38"/>
      <c r="C48" s="21"/>
      <c r="E48" s="21"/>
      <c r="F48" s="21"/>
      <c r="G48" s="21"/>
      <c r="H48" s="21"/>
      <c r="I48" s="21"/>
      <c r="J48" s="21"/>
      <c r="K48" s="24"/>
      <c r="L48" s="24"/>
      <c r="M48" s="24"/>
      <c r="N48" s="24"/>
      <c r="O48" s="21"/>
      <c r="P48" s="21"/>
      <c r="Q48" s="24"/>
    </row>
    <row r="49" spans="1:17" ht="22.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4"/>
      <c r="L49" s="24"/>
      <c r="M49" s="24"/>
      <c r="N49" s="24"/>
      <c r="O49" s="21"/>
      <c r="P49" s="21"/>
      <c r="Q49" s="24"/>
    </row>
    <row r="50" spans="1:17" ht="22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4"/>
      <c r="L50" s="24"/>
      <c r="M50" s="24"/>
      <c r="N50" s="24"/>
      <c r="O50" s="21"/>
      <c r="P50" s="21"/>
      <c r="Q50" s="24"/>
    </row>
    <row r="51" spans="1:17" ht="22.5">
      <c r="A51" s="21" t="s">
        <v>69</v>
      </c>
      <c r="B51" s="21"/>
      <c r="C51" s="21"/>
      <c r="D51" s="21"/>
      <c r="E51" s="21"/>
      <c r="F51" s="21"/>
      <c r="G51" s="21"/>
      <c r="H51" s="21"/>
      <c r="I51" s="21"/>
      <c r="J51" s="21"/>
      <c r="K51" s="24"/>
      <c r="L51" s="24"/>
      <c r="M51" s="24"/>
      <c r="N51" s="24"/>
      <c r="O51" s="21"/>
      <c r="P51" s="21"/>
      <c r="Q51" s="24"/>
    </row>
    <row r="52" spans="1:17" ht="22.5">
      <c r="A52" s="21" t="s">
        <v>74</v>
      </c>
      <c r="B52" s="21"/>
      <c r="C52" s="21"/>
      <c r="D52" s="21"/>
      <c r="E52" s="21"/>
      <c r="F52" s="21"/>
      <c r="G52" s="21"/>
      <c r="H52" s="21"/>
      <c r="I52" s="21"/>
      <c r="J52" s="21"/>
      <c r="K52" s="24"/>
      <c r="L52" s="24"/>
      <c r="M52" s="24"/>
      <c r="N52" s="24"/>
      <c r="O52" s="21"/>
      <c r="P52" s="21"/>
      <c r="Q52" s="24"/>
    </row>
    <row r="53" spans="1:17" ht="22.5">
      <c r="A53" s="21" t="s">
        <v>75</v>
      </c>
      <c r="B53" s="21"/>
      <c r="C53" s="21"/>
      <c r="D53" s="21"/>
      <c r="E53" s="21"/>
      <c r="F53" s="21"/>
      <c r="G53" s="21"/>
      <c r="H53" s="21"/>
      <c r="I53" s="21"/>
      <c r="J53" s="21"/>
      <c r="K53" s="24"/>
      <c r="L53" s="24"/>
      <c r="M53" s="24"/>
      <c r="N53" s="24"/>
      <c r="O53" s="21"/>
      <c r="P53" s="21"/>
      <c r="Q53" s="24"/>
    </row>
  </sheetData>
  <sheetProtection password="D9F0" sheet="1" objects="1" scenarios="1" formatCells="0" formatColumns="0" formatRows="0"/>
  <mergeCells count="23">
    <mergeCell ref="A1:V1"/>
    <mergeCell ref="A2:V2"/>
    <mergeCell ref="A4:V4"/>
    <mergeCell ref="R7:T7"/>
    <mergeCell ref="P7:P8"/>
    <mergeCell ref="B7:B8"/>
    <mergeCell ref="U3:V3"/>
    <mergeCell ref="I7:I8"/>
    <mergeCell ref="A7:A8"/>
    <mergeCell ref="M7:N7"/>
    <mergeCell ref="D5:G5"/>
    <mergeCell ref="H7:H8"/>
    <mergeCell ref="O7:O8"/>
    <mergeCell ref="L7:L8"/>
    <mergeCell ref="Q7:Q8"/>
    <mergeCell ref="F7:F8"/>
    <mergeCell ref="A43:M43"/>
    <mergeCell ref="G7:G8"/>
    <mergeCell ref="J7:J8"/>
    <mergeCell ref="K7:K8"/>
    <mergeCell ref="D7:D8"/>
    <mergeCell ref="E7:E8"/>
    <mergeCell ref="C7:C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Q10:Q42 K10:K42 M10:N42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4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285750</xdr:colOff>
                    <xdr:row>46</xdr:row>
                    <xdr:rowOff>276225</xdr:rowOff>
                  </from>
                  <to>
                    <xdr:col>3</xdr:col>
                    <xdr:colOff>323850</xdr:colOff>
                    <xdr:row>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2"/>
    <pageSetUpPr fitToPage="1"/>
  </sheetPr>
  <dimension ref="A1:AJ61"/>
  <sheetViews>
    <sheetView workbookViewId="0">
      <pane xSplit="3" ySplit="9" topLeftCell="D11" activePane="bottomRight" state="frozen"/>
      <selection activeCell="C20" sqref="C20"/>
      <selection pane="topRight" activeCell="C20" sqref="C20"/>
      <selection pane="bottomLeft" activeCell="C20" sqref="C20"/>
      <selection pane="bottomRight" activeCell="A11" sqref="A11"/>
    </sheetView>
  </sheetViews>
  <sheetFormatPr defaultRowHeight="15"/>
  <cols>
    <col min="1" max="2" width="6.7109375" customWidth="1"/>
    <col min="3" max="3" width="23" customWidth="1"/>
    <col min="4" max="4" width="9.7109375" customWidth="1"/>
    <col min="5" max="5" width="12.7109375" customWidth="1"/>
    <col min="6" max="6" width="14" customWidth="1"/>
    <col min="11" max="11" width="14.85546875" style="23" customWidth="1"/>
    <col min="12" max="12" width="23.5703125" customWidth="1"/>
    <col min="13" max="13" width="17.140625" style="23" customWidth="1"/>
    <col min="14" max="14" width="17.7109375" style="23" customWidth="1"/>
    <col min="15" max="15" width="21" customWidth="1"/>
    <col min="16" max="16" width="14.7109375" customWidth="1"/>
    <col min="17" max="17" width="14.5703125" style="23" customWidth="1"/>
    <col min="18" max="19" width="14.7109375" style="23" customWidth="1"/>
    <col min="20" max="20" width="16" customWidth="1"/>
    <col min="21" max="21" width="14.42578125" customWidth="1"/>
    <col min="22" max="22" width="16.5703125" customWidth="1"/>
    <col min="23" max="23" width="19" customWidth="1"/>
    <col min="24" max="24" width="16.85546875" style="104" hidden="1" customWidth="1"/>
    <col min="32" max="32" width="9.140625" customWidth="1"/>
    <col min="36" max="36" width="9.140625" hidden="1" customWidth="1"/>
  </cols>
  <sheetData>
    <row r="1" spans="1:36" ht="36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AJ1">
        <f>MATCH(AJ2,A:A,0)</f>
        <v>49</v>
      </c>
    </row>
    <row r="2" spans="1:36" ht="23.2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AJ2" t="s">
        <v>73</v>
      </c>
    </row>
    <row r="3" spans="1:36" ht="17.25">
      <c r="W3" s="140" t="s">
        <v>55</v>
      </c>
      <c r="X3" s="140"/>
      <c r="AJ3" t="str">
        <f>Proforma1!AJ3</f>
        <v>pgt2018</v>
      </c>
    </row>
    <row r="4" spans="1:36" ht="45" customHeight="1">
      <c r="A4" s="126" t="s">
        <v>151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AJ4">
        <f>MATCH(AJ5,B:B,0)+1</f>
        <v>55</v>
      </c>
    </row>
    <row r="5" spans="1:36" ht="21">
      <c r="A5" s="15"/>
      <c r="B5" s="15"/>
      <c r="C5" s="39" t="s">
        <v>19</v>
      </c>
      <c r="D5" s="129">
        <f>Proforma1!D5</f>
        <v>0</v>
      </c>
      <c r="E5" s="129"/>
      <c r="F5" s="129"/>
      <c r="G5" s="129"/>
      <c r="P5" s="19"/>
      <c r="Q5" s="27"/>
      <c r="R5" s="27"/>
      <c r="S5" s="27"/>
      <c r="AJ5" t="s">
        <v>118</v>
      </c>
    </row>
    <row r="6" spans="1:36" ht="21">
      <c r="A6" s="15"/>
      <c r="B6" s="15"/>
      <c r="C6" s="39" t="s">
        <v>20</v>
      </c>
      <c r="D6" s="95">
        <f>Proforma1!D6</f>
        <v>0</v>
      </c>
      <c r="E6" s="96"/>
      <c r="F6" s="97"/>
      <c r="G6" s="97"/>
      <c r="P6" s="17"/>
      <c r="Q6" s="27"/>
      <c r="R6" s="27"/>
      <c r="S6" s="27"/>
    </row>
    <row r="7" spans="1:36" s="41" customFormat="1" ht="58.5" customHeight="1">
      <c r="A7" s="11" t="s">
        <v>0</v>
      </c>
      <c r="B7" s="11" t="s">
        <v>78</v>
      </c>
      <c r="C7" s="11" t="s">
        <v>24</v>
      </c>
      <c r="D7" s="123" t="s">
        <v>41</v>
      </c>
      <c r="E7" s="11" t="s">
        <v>61</v>
      </c>
      <c r="F7" s="11" t="s">
        <v>62</v>
      </c>
      <c r="G7" s="11" t="s">
        <v>7</v>
      </c>
      <c r="H7" s="11" t="s">
        <v>1</v>
      </c>
      <c r="I7" s="11" t="s">
        <v>2</v>
      </c>
      <c r="J7" s="11" t="s">
        <v>3</v>
      </c>
      <c r="K7" s="12" t="s">
        <v>100</v>
      </c>
      <c r="L7" s="123" t="s">
        <v>33</v>
      </c>
      <c r="M7" s="141" t="s">
        <v>77</v>
      </c>
      <c r="N7" s="142"/>
      <c r="O7" s="11" t="s">
        <v>112</v>
      </c>
      <c r="P7" s="11" t="s">
        <v>113</v>
      </c>
      <c r="Q7" s="120" t="s">
        <v>114</v>
      </c>
      <c r="R7" s="141" t="s">
        <v>115</v>
      </c>
      <c r="S7" s="142"/>
      <c r="T7" s="136" t="s">
        <v>26</v>
      </c>
      <c r="U7" s="137"/>
      <c r="V7" s="138"/>
      <c r="W7" s="117" t="s">
        <v>130</v>
      </c>
      <c r="X7" s="115"/>
    </row>
    <row r="8" spans="1:36" s="41" customFormat="1" ht="60">
      <c r="A8" s="11"/>
      <c r="B8" s="11"/>
      <c r="C8" s="11"/>
      <c r="D8" s="125"/>
      <c r="E8" s="11"/>
      <c r="F8" s="11"/>
      <c r="G8" s="11"/>
      <c r="H8" s="11"/>
      <c r="I8" s="11"/>
      <c r="J8" s="11"/>
      <c r="K8" s="12"/>
      <c r="L8" s="125"/>
      <c r="M8" s="51" t="s">
        <v>25</v>
      </c>
      <c r="N8" s="98" t="s">
        <v>27</v>
      </c>
      <c r="O8" s="11"/>
      <c r="P8" s="11"/>
      <c r="Q8" s="122"/>
      <c r="R8" s="76" t="s">
        <v>28</v>
      </c>
      <c r="S8" s="76" t="s">
        <v>29</v>
      </c>
      <c r="T8" s="45" t="s">
        <v>142</v>
      </c>
      <c r="U8" s="50" t="s">
        <v>11</v>
      </c>
      <c r="V8" s="50" t="s">
        <v>14</v>
      </c>
      <c r="W8" s="103" t="s">
        <v>104</v>
      </c>
      <c r="X8" s="110" t="s">
        <v>102</v>
      </c>
    </row>
    <row r="9" spans="1:36" s="41" customFormat="1">
      <c r="A9" s="47">
        <v>1</v>
      </c>
      <c r="B9" s="47" t="s">
        <v>79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80" t="s">
        <v>15</v>
      </c>
      <c r="S9" s="80" t="s">
        <v>16</v>
      </c>
      <c r="T9" s="49" t="s">
        <v>15</v>
      </c>
      <c r="U9" s="49" t="s">
        <v>16</v>
      </c>
      <c r="V9" s="49" t="s">
        <v>17</v>
      </c>
      <c r="W9" s="49">
        <v>18</v>
      </c>
      <c r="X9" s="105">
        <v>20</v>
      </c>
    </row>
    <row r="10" spans="1:36" s="41" customFormat="1">
      <c r="A10" s="35"/>
      <c r="B10" s="91">
        <f>Proforma1!$D$6</f>
        <v>0</v>
      </c>
      <c r="C10" s="35"/>
      <c r="D10" s="35"/>
      <c r="E10" s="35"/>
      <c r="F10" s="35"/>
      <c r="G10" s="35"/>
      <c r="H10" s="35"/>
      <c r="I10" s="35"/>
      <c r="J10" s="43"/>
      <c r="K10" s="43"/>
      <c r="L10" s="35"/>
      <c r="M10" s="43"/>
      <c r="N10" s="43"/>
      <c r="O10" s="35"/>
      <c r="P10" s="35"/>
      <c r="Q10" s="43"/>
      <c r="R10" s="43"/>
      <c r="S10" s="43"/>
      <c r="T10" s="35"/>
      <c r="U10" s="35"/>
      <c r="V10" s="91">
        <f t="shared" ref="V10" si="0">T10+U10</f>
        <v>0</v>
      </c>
      <c r="W10" s="35"/>
      <c r="X10" s="106"/>
    </row>
    <row r="11" spans="1:36" s="41" customFormat="1">
      <c r="A11" s="35"/>
      <c r="B11" s="91">
        <f>Proforma1!$D$6</f>
        <v>0</v>
      </c>
      <c r="C11" s="35"/>
      <c r="D11" s="35"/>
      <c r="E11" s="35"/>
      <c r="F11" s="35"/>
      <c r="G11" s="35"/>
      <c r="H11" s="35"/>
      <c r="I11" s="35"/>
      <c r="J11" s="35"/>
      <c r="K11" s="43"/>
      <c r="L11" s="35"/>
      <c r="M11" s="43"/>
      <c r="N11" s="43"/>
      <c r="O11" s="35"/>
      <c r="P11" s="35"/>
      <c r="Q11" s="43"/>
      <c r="R11" s="43"/>
      <c r="S11" s="43"/>
      <c r="T11" s="35"/>
      <c r="U11" s="35"/>
      <c r="V11" s="91">
        <f t="shared" ref="V11:V28" si="1">T11+U11</f>
        <v>0</v>
      </c>
      <c r="W11" s="35"/>
      <c r="X11" s="106"/>
    </row>
    <row r="12" spans="1:36" s="41" customFormat="1">
      <c r="A12" s="35"/>
      <c r="B12" s="91">
        <f>Proforma1!$D$6</f>
        <v>0</v>
      </c>
      <c r="C12" s="35"/>
      <c r="D12" s="35"/>
      <c r="E12" s="35"/>
      <c r="F12" s="35"/>
      <c r="G12" s="35"/>
      <c r="H12" s="35"/>
      <c r="I12" s="35"/>
      <c r="J12" s="35"/>
      <c r="K12" s="43"/>
      <c r="L12" s="35"/>
      <c r="M12" s="43"/>
      <c r="N12" s="43"/>
      <c r="O12" s="35"/>
      <c r="P12" s="35"/>
      <c r="Q12" s="43"/>
      <c r="R12" s="43"/>
      <c r="S12" s="43"/>
      <c r="T12" s="35"/>
      <c r="U12" s="35"/>
      <c r="V12" s="91">
        <f t="shared" si="1"/>
        <v>0</v>
      </c>
      <c r="W12" s="35"/>
      <c r="X12" s="106"/>
    </row>
    <row r="13" spans="1:36" s="41" customFormat="1">
      <c r="A13" s="35"/>
      <c r="B13" s="91">
        <f>Proforma1!$D$6</f>
        <v>0</v>
      </c>
      <c r="C13" s="35"/>
      <c r="D13" s="35"/>
      <c r="E13" s="35"/>
      <c r="F13" s="35"/>
      <c r="G13" s="35"/>
      <c r="H13" s="35"/>
      <c r="I13" s="35"/>
      <c r="J13" s="35"/>
      <c r="K13" s="43"/>
      <c r="L13" s="35"/>
      <c r="M13" s="43"/>
      <c r="N13" s="43"/>
      <c r="O13" s="35"/>
      <c r="P13" s="35"/>
      <c r="Q13" s="43"/>
      <c r="R13" s="43"/>
      <c r="S13" s="43"/>
      <c r="T13" s="35"/>
      <c r="U13" s="35"/>
      <c r="V13" s="91">
        <f t="shared" si="1"/>
        <v>0</v>
      </c>
      <c r="W13" s="35"/>
      <c r="X13" s="106"/>
    </row>
    <row r="14" spans="1:36" s="41" customFormat="1">
      <c r="A14" s="35"/>
      <c r="B14" s="91">
        <f>Proforma1!$D$6</f>
        <v>0</v>
      </c>
      <c r="C14" s="35"/>
      <c r="D14" s="35"/>
      <c r="E14" s="35"/>
      <c r="F14" s="35"/>
      <c r="G14" s="35"/>
      <c r="H14" s="35"/>
      <c r="I14" s="35"/>
      <c r="J14" s="35"/>
      <c r="K14" s="43"/>
      <c r="L14" s="35"/>
      <c r="M14" s="43"/>
      <c r="N14" s="43"/>
      <c r="O14" s="35"/>
      <c r="P14" s="35"/>
      <c r="Q14" s="43"/>
      <c r="R14" s="43"/>
      <c r="S14" s="43"/>
      <c r="T14" s="35"/>
      <c r="U14" s="35"/>
      <c r="V14" s="91">
        <f t="shared" si="1"/>
        <v>0</v>
      </c>
      <c r="W14" s="35"/>
      <c r="X14" s="106"/>
    </row>
    <row r="15" spans="1:36" s="41" customFormat="1">
      <c r="A15" s="35"/>
      <c r="B15" s="91">
        <f>Proforma1!$D$6</f>
        <v>0</v>
      </c>
      <c r="C15" s="35"/>
      <c r="D15" s="35"/>
      <c r="E15" s="35"/>
      <c r="F15" s="35"/>
      <c r="G15" s="35"/>
      <c r="H15" s="35"/>
      <c r="I15" s="35"/>
      <c r="J15" s="35"/>
      <c r="K15" s="43"/>
      <c r="L15" s="35"/>
      <c r="M15" s="43"/>
      <c r="N15" s="43"/>
      <c r="O15" s="35"/>
      <c r="P15" s="35"/>
      <c r="Q15" s="43"/>
      <c r="R15" s="43"/>
      <c r="S15" s="43"/>
      <c r="T15" s="35"/>
      <c r="U15" s="35"/>
      <c r="V15" s="91">
        <f t="shared" si="1"/>
        <v>0</v>
      </c>
      <c r="W15" s="35"/>
      <c r="X15" s="106"/>
    </row>
    <row r="16" spans="1:36" s="41" customFormat="1">
      <c r="A16" s="35"/>
      <c r="B16" s="91">
        <f>Proforma1!$D$6</f>
        <v>0</v>
      </c>
      <c r="C16" s="35"/>
      <c r="D16" s="35"/>
      <c r="E16" s="35"/>
      <c r="F16" s="35"/>
      <c r="G16" s="35"/>
      <c r="H16" s="35"/>
      <c r="I16" s="35"/>
      <c r="J16" s="35"/>
      <c r="K16" s="43"/>
      <c r="L16" s="35"/>
      <c r="M16" s="43"/>
      <c r="N16" s="43"/>
      <c r="O16" s="35"/>
      <c r="P16" s="35"/>
      <c r="Q16" s="43"/>
      <c r="R16" s="43"/>
      <c r="S16" s="43"/>
      <c r="T16" s="35"/>
      <c r="U16" s="35"/>
      <c r="V16" s="91">
        <f t="shared" si="1"/>
        <v>0</v>
      </c>
      <c r="W16" s="35"/>
      <c r="X16" s="106"/>
    </row>
    <row r="17" spans="1:24" s="41" customFormat="1">
      <c r="A17" s="35"/>
      <c r="B17" s="91">
        <f>Proforma1!$D$6</f>
        <v>0</v>
      </c>
      <c r="C17" s="35"/>
      <c r="D17" s="35"/>
      <c r="E17" s="35"/>
      <c r="F17" s="35"/>
      <c r="G17" s="35"/>
      <c r="H17" s="35"/>
      <c r="I17" s="35"/>
      <c r="J17" s="35"/>
      <c r="K17" s="43"/>
      <c r="L17" s="35"/>
      <c r="M17" s="43"/>
      <c r="N17" s="43"/>
      <c r="O17" s="35"/>
      <c r="P17" s="35"/>
      <c r="Q17" s="43"/>
      <c r="R17" s="43"/>
      <c r="S17" s="43"/>
      <c r="T17" s="35"/>
      <c r="U17" s="35"/>
      <c r="V17" s="91">
        <f t="shared" si="1"/>
        <v>0</v>
      </c>
      <c r="W17" s="35"/>
      <c r="X17" s="106"/>
    </row>
    <row r="18" spans="1:24" s="41" customFormat="1">
      <c r="A18" s="35"/>
      <c r="B18" s="91">
        <f>Proforma1!$D$6</f>
        <v>0</v>
      </c>
      <c r="C18" s="35"/>
      <c r="D18" s="35"/>
      <c r="E18" s="35"/>
      <c r="F18" s="35"/>
      <c r="G18" s="35"/>
      <c r="H18" s="35"/>
      <c r="I18" s="35"/>
      <c r="J18" s="35"/>
      <c r="K18" s="43"/>
      <c r="L18" s="35"/>
      <c r="M18" s="43"/>
      <c r="N18" s="43"/>
      <c r="O18" s="35"/>
      <c r="P18" s="35"/>
      <c r="Q18" s="43"/>
      <c r="R18" s="43"/>
      <c r="S18" s="43"/>
      <c r="T18" s="35"/>
      <c r="U18" s="35"/>
      <c r="V18" s="91">
        <f t="shared" si="1"/>
        <v>0</v>
      </c>
      <c r="W18" s="35"/>
      <c r="X18" s="106"/>
    </row>
    <row r="19" spans="1:24" s="41" customFormat="1">
      <c r="A19" s="35"/>
      <c r="B19" s="91">
        <f>Proforma1!$D$6</f>
        <v>0</v>
      </c>
      <c r="C19" s="35"/>
      <c r="D19" s="35"/>
      <c r="E19" s="35"/>
      <c r="F19" s="35"/>
      <c r="G19" s="35"/>
      <c r="H19" s="35"/>
      <c r="I19" s="35"/>
      <c r="J19" s="35"/>
      <c r="K19" s="43"/>
      <c r="L19" s="35"/>
      <c r="M19" s="43"/>
      <c r="N19" s="43"/>
      <c r="O19" s="35"/>
      <c r="P19" s="35"/>
      <c r="Q19" s="43"/>
      <c r="R19" s="43"/>
      <c r="S19" s="43"/>
      <c r="T19" s="35"/>
      <c r="U19" s="35"/>
      <c r="V19" s="91">
        <f t="shared" si="1"/>
        <v>0</v>
      </c>
      <c r="W19" s="35"/>
      <c r="X19" s="106"/>
    </row>
    <row r="20" spans="1:24" s="41" customFormat="1">
      <c r="A20" s="35"/>
      <c r="B20" s="91">
        <f>Proforma1!$D$6</f>
        <v>0</v>
      </c>
      <c r="C20" s="35"/>
      <c r="D20" s="35"/>
      <c r="E20" s="35"/>
      <c r="F20" s="35"/>
      <c r="G20" s="35"/>
      <c r="H20" s="35"/>
      <c r="I20" s="35"/>
      <c r="J20" s="35"/>
      <c r="K20" s="43"/>
      <c r="L20" s="35"/>
      <c r="M20" s="43"/>
      <c r="N20" s="43"/>
      <c r="O20" s="35"/>
      <c r="P20" s="35"/>
      <c r="Q20" s="43"/>
      <c r="R20" s="43"/>
      <c r="S20" s="43"/>
      <c r="T20" s="35"/>
      <c r="U20" s="35"/>
      <c r="V20" s="91">
        <f t="shared" si="1"/>
        <v>0</v>
      </c>
      <c r="W20" s="35"/>
      <c r="X20" s="106"/>
    </row>
    <row r="21" spans="1:24" s="41" customFormat="1">
      <c r="A21" s="35"/>
      <c r="B21" s="91">
        <f>Proforma1!$D$6</f>
        <v>0</v>
      </c>
      <c r="C21" s="35"/>
      <c r="D21" s="35"/>
      <c r="E21" s="35"/>
      <c r="F21" s="35"/>
      <c r="G21" s="35"/>
      <c r="H21" s="35"/>
      <c r="I21" s="35"/>
      <c r="J21" s="35"/>
      <c r="K21" s="43"/>
      <c r="L21" s="35"/>
      <c r="M21" s="43"/>
      <c r="N21" s="43"/>
      <c r="O21" s="35"/>
      <c r="P21" s="35"/>
      <c r="Q21" s="43"/>
      <c r="R21" s="43"/>
      <c r="S21" s="43"/>
      <c r="T21" s="35"/>
      <c r="U21" s="35"/>
      <c r="V21" s="91">
        <f t="shared" si="1"/>
        <v>0</v>
      </c>
      <c r="W21" s="35"/>
      <c r="X21" s="106"/>
    </row>
    <row r="22" spans="1:24" s="41" customFormat="1">
      <c r="A22" s="35"/>
      <c r="B22" s="91">
        <f>Proforma1!$D$6</f>
        <v>0</v>
      </c>
      <c r="C22" s="35"/>
      <c r="D22" s="35"/>
      <c r="E22" s="35"/>
      <c r="F22" s="35"/>
      <c r="G22" s="35"/>
      <c r="H22" s="35"/>
      <c r="I22" s="35"/>
      <c r="J22" s="35"/>
      <c r="K22" s="43"/>
      <c r="L22" s="35"/>
      <c r="M22" s="43"/>
      <c r="N22" s="43"/>
      <c r="O22" s="35"/>
      <c r="P22" s="35"/>
      <c r="Q22" s="43"/>
      <c r="R22" s="43"/>
      <c r="S22" s="43"/>
      <c r="T22" s="35"/>
      <c r="U22" s="35"/>
      <c r="V22" s="91">
        <f t="shared" si="1"/>
        <v>0</v>
      </c>
      <c r="W22" s="35"/>
      <c r="X22" s="106"/>
    </row>
    <row r="23" spans="1:24" s="41" customFormat="1">
      <c r="A23" s="35"/>
      <c r="B23" s="91">
        <f>Proforma1!$D$6</f>
        <v>0</v>
      </c>
      <c r="C23" s="35"/>
      <c r="D23" s="35"/>
      <c r="E23" s="35"/>
      <c r="F23" s="35"/>
      <c r="G23" s="35"/>
      <c r="H23" s="35"/>
      <c r="I23" s="35"/>
      <c r="J23" s="35"/>
      <c r="K23" s="43"/>
      <c r="L23" s="35"/>
      <c r="M23" s="43"/>
      <c r="N23" s="43"/>
      <c r="O23" s="35"/>
      <c r="P23" s="35"/>
      <c r="Q23" s="43"/>
      <c r="R23" s="43"/>
      <c r="S23" s="43"/>
      <c r="T23" s="35"/>
      <c r="U23" s="35"/>
      <c r="V23" s="91">
        <f t="shared" si="1"/>
        <v>0</v>
      </c>
      <c r="W23" s="35"/>
      <c r="X23" s="106"/>
    </row>
    <row r="24" spans="1:24" s="41" customFormat="1">
      <c r="A24" s="35"/>
      <c r="B24" s="91">
        <f>Proforma1!$D$6</f>
        <v>0</v>
      </c>
      <c r="C24" s="35"/>
      <c r="D24" s="35"/>
      <c r="E24" s="35"/>
      <c r="F24" s="35"/>
      <c r="G24" s="35"/>
      <c r="H24" s="35"/>
      <c r="I24" s="35"/>
      <c r="J24" s="35"/>
      <c r="K24" s="43"/>
      <c r="L24" s="35"/>
      <c r="M24" s="43"/>
      <c r="N24" s="43"/>
      <c r="O24" s="35"/>
      <c r="P24" s="35"/>
      <c r="Q24" s="43"/>
      <c r="R24" s="43"/>
      <c r="S24" s="43"/>
      <c r="T24" s="35"/>
      <c r="U24" s="35"/>
      <c r="V24" s="91">
        <f t="shared" si="1"/>
        <v>0</v>
      </c>
      <c r="W24" s="35"/>
      <c r="X24" s="106"/>
    </row>
    <row r="25" spans="1:24" s="41" customFormat="1">
      <c r="A25" s="35"/>
      <c r="B25" s="91">
        <f>Proforma1!$D$6</f>
        <v>0</v>
      </c>
      <c r="C25" s="35"/>
      <c r="D25" s="35"/>
      <c r="E25" s="35"/>
      <c r="F25" s="35"/>
      <c r="G25" s="35"/>
      <c r="H25" s="35"/>
      <c r="I25" s="35"/>
      <c r="J25" s="35"/>
      <c r="K25" s="43"/>
      <c r="L25" s="35"/>
      <c r="M25" s="43"/>
      <c r="N25" s="43"/>
      <c r="O25" s="35"/>
      <c r="P25" s="35"/>
      <c r="Q25" s="43"/>
      <c r="R25" s="43"/>
      <c r="S25" s="43"/>
      <c r="T25" s="35"/>
      <c r="U25" s="35"/>
      <c r="V25" s="91">
        <f t="shared" si="1"/>
        <v>0</v>
      </c>
      <c r="W25" s="35"/>
      <c r="X25" s="106"/>
    </row>
    <row r="26" spans="1:24" s="41" customFormat="1">
      <c r="A26" s="35"/>
      <c r="B26" s="91">
        <f>Proforma1!$D$6</f>
        <v>0</v>
      </c>
      <c r="C26" s="35"/>
      <c r="D26" s="35"/>
      <c r="E26" s="35"/>
      <c r="F26" s="35"/>
      <c r="G26" s="35"/>
      <c r="H26" s="35"/>
      <c r="I26" s="35"/>
      <c r="J26" s="35"/>
      <c r="K26" s="43"/>
      <c r="L26" s="35"/>
      <c r="M26" s="43"/>
      <c r="N26" s="43"/>
      <c r="O26" s="35"/>
      <c r="P26" s="35"/>
      <c r="Q26" s="43"/>
      <c r="R26" s="43"/>
      <c r="S26" s="43"/>
      <c r="T26" s="35"/>
      <c r="U26" s="35"/>
      <c r="V26" s="91">
        <f t="shared" si="1"/>
        <v>0</v>
      </c>
      <c r="W26" s="35"/>
      <c r="X26" s="106"/>
    </row>
    <row r="27" spans="1:24" s="41" customFormat="1">
      <c r="A27" s="35"/>
      <c r="B27" s="91">
        <f>Proforma1!$D$6</f>
        <v>0</v>
      </c>
      <c r="C27" s="35"/>
      <c r="D27" s="35"/>
      <c r="E27" s="35"/>
      <c r="F27" s="35"/>
      <c r="G27" s="35"/>
      <c r="H27" s="35"/>
      <c r="I27" s="35"/>
      <c r="J27" s="35"/>
      <c r="K27" s="43"/>
      <c r="L27" s="35"/>
      <c r="M27" s="43"/>
      <c r="N27" s="43"/>
      <c r="O27" s="35"/>
      <c r="P27" s="35"/>
      <c r="Q27" s="43"/>
      <c r="R27" s="43"/>
      <c r="S27" s="43"/>
      <c r="T27" s="35"/>
      <c r="U27" s="35"/>
      <c r="V27" s="91">
        <f t="shared" si="1"/>
        <v>0</v>
      </c>
      <c r="W27" s="35"/>
      <c r="X27" s="106"/>
    </row>
    <row r="28" spans="1:24" s="41" customFormat="1">
      <c r="A28" s="35"/>
      <c r="B28" s="91">
        <f>Proforma1!$D$6</f>
        <v>0</v>
      </c>
      <c r="C28" s="35"/>
      <c r="D28" s="35"/>
      <c r="E28" s="35"/>
      <c r="F28" s="35"/>
      <c r="G28" s="35"/>
      <c r="H28" s="35"/>
      <c r="I28" s="35"/>
      <c r="J28" s="35"/>
      <c r="K28" s="43"/>
      <c r="L28" s="35"/>
      <c r="M28" s="43"/>
      <c r="N28" s="43"/>
      <c r="O28" s="35"/>
      <c r="P28" s="35"/>
      <c r="Q28" s="43"/>
      <c r="R28" s="43"/>
      <c r="S28" s="43"/>
      <c r="T28" s="35"/>
      <c r="U28" s="35"/>
      <c r="V28" s="91">
        <f t="shared" si="1"/>
        <v>0</v>
      </c>
      <c r="W28" s="35"/>
      <c r="X28" s="106"/>
    </row>
    <row r="29" spans="1:24" s="41" customFormat="1">
      <c r="A29" s="35"/>
      <c r="B29" s="91">
        <f>Proforma1!$D$6</f>
        <v>0</v>
      </c>
      <c r="C29" s="35"/>
      <c r="D29" s="35"/>
      <c r="E29" s="35"/>
      <c r="F29" s="35"/>
      <c r="G29" s="35"/>
      <c r="H29" s="35"/>
      <c r="I29" s="35"/>
      <c r="J29" s="35"/>
      <c r="K29" s="43"/>
      <c r="L29" s="35"/>
      <c r="M29" s="43"/>
      <c r="N29" s="43"/>
      <c r="O29" s="35"/>
      <c r="P29" s="35"/>
      <c r="Q29" s="43"/>
      <c r="R29" s="43"/>
      <c r="S29" s="43"/>
      <c r="T29" s="35"/>
      <c r="U29" s="35"/>
      <c r="V29" s="91">
        <f t="shared" ref="V29" si="2">T29+U29</f>
        <v>0</v>
      </c>
      <c r="W29" s="35"/>
      <c r="X29" s="106"/>
    </row>
    <row r="30" spans="1:24" s="41" customFormat="1">
      <c r="A30" s="35"/>
      <c r="B30" s="91">
        <f>Proforma1!$D$6</f>
        <v>0</v>
      </c>
      <c r="C30" s="35"/>
      <c r="D30" s="35"/>
      <c r="E30" s="35"/>
      <c r="F30" s="35"/>
      <c r="G30" s="35"/>
      <c r="H30" s="35"/>
      <c r="I30" s="35"/>
      <c r="J30" s="35"/>
      <c r="K30" s="43"/>
      <c r="L30" s="35"/>
      <c r="M30" s="43"/>
      <c r="N30" s="43"/>
      <c r="O30" s="35"/>
      <c r="P30" s="35"/>
      <c r="Q30" s="43"/>
      <c r="R30" s="43"/>
      <c r="S30" s="43"/>
      <c r="T30" s="35"/>
      <c r="U30" s="35"/>
      <c r="V30" s="91">
        <f t="shared" ref="V30:V42" si="3">T30+U30</f>
        <v>0</v>
      </c>
      <c r="W30" s="35"/>
      <c r="X30" s="106"/>
    </row>
    <row r="31" spans="1:24" s="41" customFormat="1">
      <c r="A31" s="35"/>
      <c r="B31" s="91">
        <f>Proforma1!$D$6</f>
        <v>0</v>
      </c>
      <c r="C31" s="35"/>
      <c r="D31" s="35"/>
      <c r="E31" s="35"/>
      <c r="F31" s="35"/>
      <c r="G31" s="35"/>
      <c r="H31" s="35"/>
      <c r="I31" s="35"/>
      <c r="J31" s="35"/>
      <c r="K31" s="43"/>
      <c r="L31" s="35"/>
      <c r="M31" s="43"/>
      <c r="N31" s="43"/>
      <c r="O31" s="35"/>
      <c r="P31" s="35"/>
      <c r="Q31" s="43"/>
      <c r="R31" s="43"/>
      <c r="S31" s="43"/>
      <c r="T31" s="35"/>
      <c r="U31" s="35"/>
      <c r="V31" s="91">
        <f t="shared" si="3"/>
        <v>0</v>
      </c>
      <c r="W31" s="35"/>
      <c r="X31" s="106"/>
    </row>
    <row r="32" spans="1:24" s="41" customFormat="1">
      <c r="A32" s="35"/>
      <c r="B32" s="91">
        <f>Proforma1!$D$6</f>
        <v>0</v>
      </c>
      <c r="C32" s="35"/>
      <c r="D32" s="35"/>
      <c r="E32" s="35"/>
      <c r="F32" s="35"/>
      <c r="G32" s="35"/>
      <c r="H32" s="35"/>
      <c r="I32" s="35"/>
      <c r="J32" s="35"/>
      <c r="K32" s="43"/>
      <c r="L32" s="35"/>
      <c r="M32" s="43"/>
      <c r="N32" s="43"/>
      <c r="O32" s="35"/>
      <c r="P32" s="35"/>
      <c r="Q32" s="43"/>
      <c r="R32" s="43"/>
      <c r="S32" s="43"/>
      <c r="T32" s="35"/>
      <c r="U32" s="35"/>
      <c r="V32" s="91">
        <f t="shared" si="3"/>
        <v>0</v>
      </c>
      <c r="W32" s="35"/>
      <c r="X32" s="106"/>
    </row>
    <row r="33" spans="1:24" s="41" customFormat="1">
      <c r="A33" s="35"/>
      <c r="B33" s="91">
        <f>Proforma1!$D$6</f>
        <v>0</v>
      </c>
      <c r="C33" s="35"/>
      <c r="D33" s="35"/>
      <c r="E33" s="35"/>
      <c r="F33" s="35"/>
      <c r="G33" s="35"/>
      <c r="H33" s="35"/>
      <c r="I33" s="35"/>
      <c r="J33" s="35"/>
      <c r="K33" s="43"/>
      <c r="L33" s="35"/>
      <c r="M33" s="43"/>
      <c r="N33" s="43"/>
      <c r="O33" s="35"/>
      <c r="P33" s="35"/>
      <c r="Q33" s="43"/>
      <c r="R33" s="43"/>
      <c r="S33" s="43"/>
      <c r="T33" s="35"/>
      <c r="U33" s="35"/>
      <c r="V33" s="91">
        <f t="shared" si="3"/>
        <v>0</v>
      </c>
      <c r="W33" s="35"/>
      <c r="X33" s="106"/>
    </row>
    <row r="34" spans="1:24" s="41" customFormat="1">
      <c r="A34" s="35"/>
      <c r="B34" s="91">
        <f>Proforma1!$D$6</f>
        <v>0</v>
      </c>
      <c r="C34" s="35"/>
      <c r="D34" s="35"/>
      <c r="E34" s="35"/>
      <c r="F34" s="35"/>
      <c r="G34" s="35"/>
      <c r="H34" s="35"/>
      <c r="I34" s="35"/>
      <c r="J34" s="35"/>
      <c r="K34" s="43"/>
      <c r="L34" s="35"/>
      <c r="M34" s="43"/>
      <c r="N34" s="43"/>
      <c r="O34" s="35"/>
      <c r="P34" s="35"/>
      <c r="Q34" s="43"/>
      <c r="R34" s="43"/>
      <c r="S34" s="43"/>
      <c r="T34" s="35"/>
      <c r="U34" s="35"/>
      <c r="V34" s="91">
        <f t="shared" si="3"/>
        <v>0</v>
      </c>
      <c r="W34" s="35"/>
      <c r="X34" s="106"/>
    </row>
    <row r="35" spans="1:24" s="41" customFormat="1">
      <c r="A35" s="35"/>
      <c r="B35" s="91">
        <f>Proforma1!$D$6</f>
        <v>0</v>
      </c>
      <c r="C35" s="35"/>
      <c r="D35" s="35"/>
      <c r="E35" s="35"/>
      <c r="F35" s="35"/>
      <c r="G35" s="35"/>
      <c r="H35" s="35"/>
      <c r="I35" s="35"/>
      <c r="J35" s="35"/>
      <c r="K35" s="43"/>
      <c r="L35" s="35"/>
      <c r="M35" s="43"/>
      <c r="N35" s="43"/>
      <c r="O35" s="35"/>
      <c r="P35" s="35"/>
      <c r="Q35" s="43"/>
      <c r="R35" s="43"/>
      <c r="S35" s="43"/>
      <c r="T35" s="35"/>
      <c r="U35" s="35"/>
      <c r="V35" s="91">
        <f t="shared" si="3"/>
        <v>0</v>
      </c>
      <c r="W35" s="35"/>
      <c r="X35" s="106"/>
    </row>
    <row r="36" spans="1:24" s="41" customFormat="1">
      <c r="A36" s="35"/>
      <c r="B36" s="91">
        <f>Proforma1!$D$6</f>
        <v>0</v>
      </c>
      <c r="C36" s="35"/>
      <c r="D36" s="35"/>
      <c r="E36" s="35"/>
      <c r="F36" s="35"/>
      <c r="G36" s="35"/>
      <c r="H36" s="35"/>
      <c r="I36" s="35"/>
      <c r="J36" s="35"/>
      <c r="K36" s="43"/>
      <c r="L36" s="35"/>
      <c r="M36" s="43"/>
      <c r="N36" s="43"/>
      <c r="O36" s="35"/>
      <c r="P36" s="35"/>
      <c r="Q36" s="43"/>
      <c r="R36" s="43"/>
      <c r="S36" s="43"/>
      <c r="T36" s="35"/>
      <c r="U36" s="35"/>
      <c r="V36" s="91">
        <f t="shared" si="3"/>
        <v>0</v>
      </c>
      <c r="W36" s="35"/>
      <c r="X36" s="106"/>
    </row>
    <row r="37" spans="1:24" s="41" customFormat="1">
      <c r="A37" s="35"/>
      <c r="B37" s="91">
        <f>Proforma1!$D$6</f>
        <v>0</v>
      </c>
      <c r="C37" s="35"/>
      <c r="D37" s="35"/>
      <c r="E37" s="35"/>
      <c r="F37" s="35"/>
      <c r="G37" s="35"/>
      <c r="H37" s="35"/>
      <c r="I37" s="35"/>
      <c r="J37" s="35"/>
      <c r="K37" s="43"/>
      <c r="L37" s="35"/>
      <c r="M37" s="43"/>
      <c r="N37" s="43"/>
      <c r="O37" s="35"/>
      <c r="P37" s="35"/>
      <c r="Q37" s="43"/>
      <c r="R37" s="43"/>
      <c r="S37" s="43"/>
      <c r="T37" s="35"/>
      <c r="U37" s="35"/>
      <c r="V37" s="91">
        <f t="shared" si="3"/>
        <v>0</v>
      </c>
      <c r="W37" s="35"/>
      <c r="X37" s="106"/>
    </row>
    <row r="38" spans="1:24" s="41" customFormat="1">
      <c r="A38" s="35"/>
      <c r="B38" s="91">
        <f>Proforma1!$D$6</f>
        <v>0</v>
      </c>
      <c r="C38" s="35"/>
      <c r="D38" s="35"/>
      <c r="E38" s="35"/>
      <c r="F38" s="35"/>
      <c r="G38" s="35"/>
      <c r="H38" s="35"/>
      <c r="I38" s="35"/>
      <c r="J38" s="35"/>
      <c r="K38" s="43"/>
      <c r="L38" s="35"/>
      <c r="M38" s="43"/>
      <c r="N38" s="43"/>
      <c r="O38" s="35"/>
      <c r="P38" s="35"/>
      <c r="Q38" s="43"/>
      <c r="R38" s="43"/>
      <c r="S38" s="43"/>
      <c r="T38" s="35"/>
      <c r="U38" s="35"/>
      <c r="V38" s="91">
        <f t="shared" si="3"/>
        <v>0</v>
      </c>
      <c r="W38" s="35"/>
      <c r="X38" s="106"/>
    </row>
    <row r="39" spans="1:24" s="41" customFormat="1">
      <c r="A39" s="35"/>
      <c r="B39" s="91">
        <f>Proforma1!$D$6</f>
        <v>0</v>
      </c>
      <c r="C39" s="35"/>
      <c r="D39" s="35"/>
      <c r="E39" s="35"/>
      <c r="F39" s="35"/>
      <c r="G39" s="35"/>
      <c r="H39" s="35"/>
      <c r="I39" s="35"/>
      <c r="J39" s="35"/>
      <c r="K39" s="43"/>
      <c r="L39" s="35"/>
      <c r="M39" s="43"/>
      <c r="N39" s="43"/>
      <c r="O39" s="35"/>
      <c r="P39" s="35"/>
      <c r="Q39" s="43"/>
      <c r="R39" s="43"/>
      <c r="S39" s="43"/>
      <c r="T39" s="35"/>
      <c r="U39" s="35"/>
      <c r="V39" s="91">
        <f t="shared" si="3"/>
        <v>0</v>
      </c>
      <c r="W39" s="35"/>
      <c r="X39" s="106"/>
    </row>
    <row r="40" spans="1:24" s="41" customFormat="1">
      <c r="A40" s="35"/>
      <c r="B40" s="91">
        <f>Proforma1!$D$6</f>
        <v>0</v>
      </c>
      <c r="C40" s="35"/>
      <c r="D40" s="35"/>
      <c r="E40" s="35"/>
      <c r="F40" s="35"/>
      <c r="G40" s="35"/>
      <c r="H40" s="35"/>
      <c r="I40" s="35"/>
      <c r="J40" s="35"/>
      <c r="K40" s="43"/>
      <c r="L40" s="35"/>
      <c r="M40" s="43"/>
      <c r="N40" s="43"/>
      <c r="O40" s="35"/>
      <c r="P40" s="35"/>
      <c r="Q40" s="43"/>
      <c r="R40" s="43"/>
      <c r="S40" s="43"/>
      <c r="T40" s="35"/>
      <c r="U40" s="35"/>
      <c r="V40" s="91">
        <f t="shared" si="3"/>
        <v>0</v>
      </c>
      <c r="W40" s="35"/>
      <c r="X40" s="106"/>
    </row>
    <row r="41" spans="1:24" s="41" customFormat="1">
      <c r="A41" s="35"/>
      <c r="B41" s="91">
        <f>Proforma1!$D$6</f>
        <v>0</v>
      </c>
      <c r="C41" s="35"/>
      <c r="D41" s="35"/>
      <c r="E41" s="35"/>
      <c r="F41" s="35"/>
      <c r="G41" s="35"/>
      <c r="H41" s="35"/>
      <c r="I41" s="35"/>
      <c r="J41" s="35"/>
      <c r="K41" s="43"/>
      <c r="L41" s="35"/>
      <c r="M41" s="43"/>
      <c r="N41" s="43"/>
      <c r="O41" s="35"/>
      <c r="P41" s="35"/>
      <c r="Q41" s="43"/>
      <c r="R41" s="43"/>
      <c r="S41" s="43"/>
      <c r="T41" s="35"/>
      <c r="U41" s="35"/>
      <c r="V41" s="91">
        <f t="shared" si="3"/>
        <v>0</v>
      </c>
      <c r="W41" s="35"/>
      <c r="X41" s="106"/>
    </row>
    <row r="42" spans="1:24" s="41" customFormat="1">
      <c r="A42" s="35"/>
      <c r="B42" s="91">
        <f>Proforma1!$D$6</f>
        <v>0</v>
      </c>
      <c r="C42" s="35"/>
      <c r="D42" s="35"/>
      <c r="E42" s="35"/>
      <c r="F42" s="35"/>
      <c r="G42" s="35"/>
      <c r="H42" s="35"/>
      <c r="I42" s="35"/>
      <c r="J42" s="35"/>
      <c r="K42" s="43"/>
      <c r="L42" s="35"/>
      <c r="M42" s="43"/>
      <c r="N42" s="43"/>
      <c r="O42" s="35"/>
      <c r="P42" s="35"/>
      <c r="Q42" s="43"/>
      <c r="R42" s="43"/>
      <c r="S42" s="43"/>
      <c r="T42" s="35"/>
      <c r="U42" s="35"/>
      <c r="V42" s="91">
        <f t="shared" si="3"/>
        <v>0</v>
      </c>
      <c r="W42" s="35"/>
      <c r="X42" s="106"/>
    </row>
    <row r="43" spans="1:24" s="41" customFormat="1">
      <c r="A43" s="35"/>
      <c r="B43" s="91">
        <f>Proforma1!$D$6</f>
        <v>0</v>
      </c>
      <c r="C43" s="35"/>
      <c r="D43" s="35"/>
      <c r="E43" s="35"/>
      <c r="F43" s="35"/>
      <c r="G43" s="35"/>
      <c r="H43" s="35"/>
      <c r="I43" s="35"/>
      <c r="J43" s="35"/>
      <c r="K43" s="43"/>
      <c r="L43" s="35"/>
      <c r="M43" s="43"/>
      <c r="N43" s="43"/>
      <c r="O43" s="35"/>
      <c r="P43" s="35"/>
      <c r="Q43" s="43"/>
      <c r="R43" s="43"/>
      <c r="S43" s="43"/>
      <c r="T43" s="35"/>
      <c r="U43" s="35"/>
      <c r="V43" s="91">
        <f t="shared" ref="V43" si="4">T43+U43</f>
        <v>0</v>
      </c>
      <c r="W43" s="35"/>
      <c r="X43" s="106"/>
    </row>
    <row r="44" spans="1:24" s="41" customFormat="1">
      <c r="A44" s="35"/>
      <c r="B44" s="91">
        <f>Proforma1!$D$6</f>
        <v>0</v>
      </c>
      <c r="C44" s="35"/>
      <c r="D44" s="35"/>
      <c r="E44" s="35"/>
      <c r="F44" s="35"/>
      <c r="G44" s="35"/>
      <c r="H44" s="35"/>
      <c r="I44" s="35"/>
      <c r="J44" s="35"/>
      <c r="K44" s="43"/>
      <c r="L44" s="35"/>
      <c r="M44" s="43"/>
      <c r="N44" s="43"/>
      <c r="O44" s="35"/>
      <c r="P44" s="35"/>
      <c r="Q44" s="43"/>
      <c r="R44" s="43"/>
      <c r="S44" s="43"/>
      <c r="T44" s="35"/>
      <c r="U44" s="35"/>
      <c r="V44" s="91">
        <f>T44+U44</f>
        <v>0</v>
      </c>
      <c r="W44" s="35"/>
      <c r="X44" s="106"/>
    </row>
    <row r="45" spans="1:24" s="41" customFormat="1">
      <c r="A45" s="35"/>
      <c r="B45" s="91">
        <f>Proforma1!$D$6</f>
        <v>0</v>
      </c>
      <c r="C45" s="35"/>
      <c r="D45" s="35"/>
      <c r="E45" s="35"/>
      <c r="F45" s="35"/>
      <c r="G45" s="35"/>
      <c r="H45" s="35"/>
      <c r="I45" s="35"/>
      <c r="J45" s="35"/>
      <c r="K45" s="43"/>
      <c r="L45" s="35"/>
      <c r="M45" s="43"/>
      <c r="N45" s="43"/>
      <c r="O45" s="35"/>
      <c r="P45" s="35"/>
      <c r="Q45" s="43"/>
      <c r="R45" s="43"/>
      <c r="S45" s="43"/>
      <c r="T45" s="35"/>
      <c r="U45" s="35"/>
      <c r="V45" s="91">
        <f>T45+U45</f>
        <v>0</v>
      </c>
      <c r="W45" s="35"/>
      <c r="X45" s="106"/>
    </row>
    <row r="46" spans="1:24" s="41" customFormat="1">
      <c r="A46" s="35"/>
      <c r="B46" s="91">
        <f>Proforma1!$D$6</f>
        <v>0</v>
      </c>
      <c r="C46" s="35"/>
      <c r="D46" s="35"/>
      <c r="E46" s="35"/>
      <c r="F46" s="35"/>
      <c r="G46" s="35"/>
      <c r="H46" s="35"/>
      <c r="I46" s="35"/>
      <c r="J46" s="35"/>
      <c r="K46" s="43"/>
      <c r="L46" s="35"/>
      <c r="M46" s="43"/>
      <c r="N46" s="43"/>
      <c r="O46" s="35"/>
      <c r="P46" s="35"/>
      <c r="Q46" s="43"/>
      <c r="R46" s="43"/>
      <c r="S46" s="43"/>
      <c r="T46" s="35"/>
      <c r="U46" s="35"/>
      <c r="V46" s="91">
        <f>T46+U46</f>
        <v>0</v>
      </c>
      <c r="W46" s="35"/>
      <c r="X46" s="106"/>
    </row>
    <row r="47" spans="1:24" s="41" customFormat="1">
      <c r="A47" s="35"/>
      <c r="B47" s="91">
        <f>Proforma1!$D$6</f>
        <v>0</v>
      </c>
      <c r="C47" s="35"/>
      <c r="D47" s="35"/>
      <c r="E47" s="35"/>
      <c r="F47" s="35"/>
      <c r="G47" s="35"/>
      <c r="H47" s="35"/>
      <c r="I47" s="35"/>
      <c r="J47" s="35"/>
      <c r="K47" s="43"/>
      <c r="L47" s="35"/>
      <c r="M47" s="43"/>
      <c r="N47" s="43"/>
      <c r="O47" s="35"/>
      <c r="P47" s="35"/>
      <c r="Q47" s="43"/>
      <c r="R47" s="43"/>
      <c r="S47" s="43"/>
      <c r="T47" s="35"/>
      <c r="U47" s="35"/>
      <c r="V47" s="91">
        <f>T47+U47</f>
        <v>0</v>
      </c>
      <c r="W47" s="35"/>
      <c r="X47" s="106"/>
    </row>
    <row r="48" spans="1:24" s="41" customFormat="1">
      <c r="A48" s="35"/>
      <c r="B48" s="91">
        <f>Proforma1!$D$6</f>
        <v>0</v>
      </c>
      <c r="C48" s="35"/>
      <c r="D48" s="35"/>
      <c r="E48" s="35"/>
      <c r="F48" s="35"/>
      <c r="G48" s="35"/>
      <c r="H48" s="35"/>
      <c r="I48" s="35"/>
      <c r="J48" s="35"/>
      <c r="K48" s="43"/>
      <c r="L48" s="35"/>
      <c r="M48" s="43"/>
      <c r="N48" s="43"/>
      <c r="O48" s="35"/>
      <c r="P48" s="35"/>
      <c r="Q48" s="43"/>
      <c r="R48" s="43"/>
      <c r="S48" s="43"/>
      <c r="T48" s="35"/>
      <c r="U48" s="35"/>
      <c r="V48" s="91">
        <f>T48+U48</f>
        <v>0</v>
      </c>
      <c r="W48" s="35"/>
      <c r="X48" s="106"/>
    </row>
    <row r="49" spans="1:24" s="41" customFormat="1" hidden="1">
      <c r="A49" s="28" t="s">
        <v>73</v>
      </c>
      <c r="B49" s="35"/>
      <c r="C49" s="35"/>
      <c r="D49" s="35"/>
      <c r="E49" s="35"/>
      <c r="F49" s="35"/>
      <c r="G49" s="35"/>
      <c r="H49" s="35"/>
      <c r="I49" s="35"/>
      <c r="J49" s="35"/>
      <c r="K49" s="43"/>
      <c r="L49" s="35"/>
      <c r="M49" s="43"/>
      <c r="N49" s="43"/>
      <c r="O49" s="35"/>
      <c r="P49" s="35"/>
      <c r="Q49" s="43"/>
      <c r="R49" s="43"/>
      <c r="S49" s="43"/>
      <c r="T49" s="35"/>
      <c r="U49" s="35"/>
      <c r="V49" s="35"/>
      <c r="W49" s="35"/>
      <c r="X49" s="106"/>
    </row>
    <row r="50" spans="1:24" s="41" customFormat="1">
      <c r="A50" s="133" t="s">
        <v>88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99"/>
      <c r="O50" s="78"/>
      <c r="P50" s="78"/>
      <c r="Q50" s="78"/>
      <c r="R50" s="78"/>
      <c r="S50" s="78"/>
      <c r="T50" s="94">
        <f>SUM(T10:T49)</f>
        <v>0</v>
      </c>
      <c r="U50" s="94">
        <f>SUM(U10:U49)</f>
        <v>0</v>
      </c>
      <c r="V50" s="94">
        <f>SUM(V10:V49)</f>
        <v>0</v>
      </c>
      <c r="W50" s="94">
        <f>SUM(W10:W49)</f>
        <v>0</v>
      </c>
      <c r="X50" s="107">
        <f>SUM(X10:X49)</f>
        <v>0</v>
      </c>
    </row>
    <row r="51" spans="1:24" ht="28.15" customHeight="1"/>
    <row r="52" spans="1:24" ht="22.5">
      <c r="A52" s="21"/>
      <c r="B52" s="21"/>
      <c r="C52" s="21" t="s">
        <v>21</v>
      </c>
      <c r="D52" s="21"/>
      <c r="E52" s="21"/>
      <c r="G52" s="21"/>
      <c r="H52" s="21"/>
      <c r="I52" s="24" t="s">
        <v>22</v>
      </c>
      <c r="J52" s="21"/>
      <c r="K52" s="24"/>
      <c r="L52" s="21"/>
      <c r="O52" s="21"/>
      <c r="P52" s="21"/>
      <c r="Q52" s="24"/>
      <c r="R52" s="24"/>
      <c r="S52" s="21" t="s">
        <v>23</v>
      </c>
    </row>
    <row r="53" spans="1:24" ht="22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4"/>
      <c r="L53" s="21"/>
      <c r="M53" s="24"/>
      <c r="N53" s="24"/>
      <c r="O53" s="21"/>
      <c r="P53" s="21"/>
      <c r="Q53" s="24"/>
      <c r="R53" s="24"/>
      <c r="S53" s="24"/>
    </row>
    <row r="54" spans="1:24" ht="22.5">
      <c r="A54" s="21"/>
      <c r="B54" s="29" t="s">
        <v>118</v>
      </c>
      <c r="C54" s="29"/>
      <c r="D54" s="29"/>
      <c r="E54" s="29"/>
      <c r="F54" s="29"/>
      <c r="G54" s="29"/>
      <c r="H54" s="29"/>
      <c r="I54" s="29"/>
      <c r="J54" s="29"/>
      <c r="K54" s="30"/>
      <c r="L54" s="29"/>
      <c r="M54" s="24"/>
      <c r="N54" s="24"/>
      <c r="O54" s="21"/>
      <c r="P54" s="21"/>
      <c r="Q54" s="24"/>
      <c r="R54" s="24"/>
      <c r="S54" s="24"/>
    </row>
    <row r="55" spans="1:24" ht="22.5">
      <c r="A55" s="21"/>
      <c r="B55" s="38"/>
      <c r="C55" s="21"/>
      <c r="E55" s="21"/>
      <c r="F55" s="21"/>
      <c r="G55" s="21"/>
      <c r="H55" s="21"/>
      <c r="I55" s="21"/>
      <c r="J55" s="21"/>
      <c r="K55" s="24"/>
      <c r="L55" s="21"/>
      <c r="M55" s="24"/>
      <c r="N55" s="24"/>
      <c r="O55" s="21"/>
      <c r="P55" s="21"/>
      <c r="Q55" s="24"/>
      <c r="R55" s="24"/>
      <c r="S55" s="24"/>
    </row>
    <row r="56" spans="1:24" ht="22.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4"/>
      <c r="L56" s="21"/>
      <c r="M56" s="24"/>
      <c r="N56" s="24"/>
      <c r="O56" s="21"/>
      <c r="P56" s="21"/>
      <c r="Q56" s="24"/>
      <c r="R56" s="24"/>
      <c r="S56" s="24"/>
    </row>
    <row r="57" spans="1:24" ht="22.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4"/>
      <c r="L57" s="21"/>
      <c r="M57" s="24"/>
      <c r="N57" s="24"/>
      <c r="O57" s="21"/>
      <c r="P57" s="21"/>
      <c r="Q57" s="24"/>
      <c r="R57" s="24"/>
      <c r="S57" s="24"/>
    </row>
    <row r="58" spans="1:24" ht="22.5">
      <c r="A58" s="21" t="s">
        <v>69</v>
      </c>
      <c r="B58" s="21"/>
      <c r="C58" s="21"/>
      <c r="D58" s="21"/>
      <c r="E58" s="21"/>
      <c r="F58" s="21"/>
      <c r="G58" s="21"/>
      <c r="H58" s="21"/>
      <c r="I58" s="21"/>
      <c r="J58" s="21"/>
      <c r="K58" s="24"/>
      <c r="L58" s="21"/>
      <c r="M58" s="24"/>
      <c r="N58" s="24"/>
      <c r="O58" s="21"/>
      <c r="P58" s="21"/>
      <c r="Q58" s="24"/>
      <c r="R58" s="24"/>
      <c r="S58" s="24"/>
    </row>
    <row r="59" spans="1:24" ht="22.5">
      <c r="A59" s="21" t="s">
        <v>74</v>
      </c>
      <c r="B59" s="21"/>
      <c r="C59" s="21"/>
      <c r="D59" s="21"/>
      <c r="E59" s="21"/>
      <c r="F59" s="21"/>
      <c r="G59" s="21"/>
      <c r="H59" s="21"/>
      <c r="I59" s="21"/>
      <c r="J59" s="21"/>
      <c r="K59" s="24"/>
      <c r="L59" s="21"/>
      <c r="M59" s="24"/>
      <c r="N59" s="24"/>
      <c r="O59" s="21"/>
      <c r="P59" s="21"/>
      <c r="Q59" s="24"/>
      <c r="R59" s="24"/>
      <c r="S59" s="24"/>
    </row>
    <row r="60" spans="1:24" ht="22.5">
      <c r="A60" s="21" t="s">
        <v>75</v>
      </c>
      <c r="B60" s="21"/>
      <c r="C60" s="21"/>
      <c r="D60" s="21"/>
      <c r="E60" s="21"/>
      <c r="F60" s="21"/>
      <c r="G60" s="21"/>
      <c r="H60" s="21"/>
      <c r="I60" s="21"/>
      <c r="J60" s="21"/>
      <c r="K60" s="24"/>
      <c r="L60" s="21"/>
      <c r="M60" s="24"/>
      <c r="N60" s="24"/>
      <c r="O60" s="21"/>
      <c r="P60" s="21"/>
      <c r="Q60" s="24"/>
      <c r="R60" s="24"/>
      <c r="S60" s="24"/>
    </row>
    <row r="61" spans="1:24" ht="22.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4"/>
      <c r="L61" s="21"/>
      <c r="M61" s="24"/>
      <c r="N61" s="24"/>
    </row>
  </sheetData>
  <sheetProtection password="D9F0" sheet="1" objects="1" scenarios="1" formatCells="0" formatColumns="0" formatRows="0"/>
  <mergeCells count="24">
    <mergeCell ref="A1:X1"/>
    <mergeCell ref="A2:X2"/>
    <mergeCell ref="A4:X4"/>
    <mergeCell ref="L7:L8"/>
    <mergeCell ref="J7:J8"/>
    <mergeCell ref="A7:A8"/>
    <mergeCell ref="W3:X3"/>
    <mergeCell ref="Q7:Q8"/>
    <mergeCell ref="T7:V7"/>
    <mergeCell ref="R7:S7"/>
    <mergeCell ref="O7:O8"/>
    <mergeCell ref="P7:P8"/>
    <mergeCell ref="E7:E8"/>
    <mergeCell ref="G7:G8"/>
    <mergeCell ref="K7:K8"/>
    <mergeCell ref="H7:H8"/>
    <mergeCell ref="A50:M50"/>
    <mergeCell ref="D5:G5"/>
    <mergeCell ref="B7:B8"/>
    <mergeCell ref="C7:C8"/>
    <mergeCell ref="D7:D8"/>
    <mergeCell ref="F7:F8"/>
    <mergeCell ref="M7:N7"/>
    <mergeCell ref="I7:I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K10:K49 M10:N49 Q10:S49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4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295275</xdr:colOff>
                    <xdr:row>54</xdr:row>
                    <xdr:rowOff>0</xdr:rowOff>
                  </from>
                  <to>
                    <xdr:col>3</xdr:col>
                    <xdr:colOff>333375</xdr:colOff>
                    <xdr:row>55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J56"/>
  <sheetViews>
    <sheetView workbookViewId="0">
      <pane xSplit="3" ySplit="9" topLeftCell="D10" activePane="bottomRight" state="frozen"/>
      <selection activeCell="C20" sqref="C20"/>
      <selection pane="topRight" activeCell="C20" sqref="C20"/>
      <selection pane="bottomLeft" activeCell="C20" sqref="C20"/>
      <selection pane="bottomRight" activeCell="A10" sqref="A10"/>
    </sheetView>
  </sheetViews>
  <sheetFormatPr defaultRowHeight="15"/>
  <cols>
    <col min="1" max="2" width="6.7109375" customWidth="1"/>
    <col min="3" max="3" width="22.28515625" customWidth="1"/>
    <col min="4" max="4" width="8.7109375" customWidth="1"/>
    <col min="5" max="5" width="19.28515625" customWidth="1"/>
    <col min="6" max="6" width="12.7109375" customWidth="1"/>
    <col min="7" max="7" width="14" customWidth="1"/>
    <col min="8" max="8" width="12" customWidth="1"/>
    <col min="11" max="11" width="13.7109375" customWidth="1"/>
    <col min="12" max="12" width="15.7109375" style="23" customWidth="1"/>
    <col min="13" max="13" width="16.140625" style="23" customWidth="1"/>
    <col min="14" max="14" width="14.28515625" style="23" customWidth="1"/>
    <col min="15" max="15" width="10.85546875" customWidth="1"/>
    <col min="16" max="16" width="15.85546875" customWidth="1"/>
    <col min="17" max="17" width="14.85546875" style="23" customWidth="1"/>
    <col min="18" max="21" width="14.7109375" customWidth="1"/>
    <col min="24" max="32" width="14.7109375" customWidth="1"/>
    <col min="34" max="34" width="9.140625" customWidth="1"/>
    <col min="36" max="36" width="0" hidden="1" customWidth="1"/>
  </cols>
  <sheetData>
    <row r="1" spans="1:36" ht="36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J1">
        <f>MATCH(AJ2,A:A,0)</f>
        <v>43</v>
      </c>
    </row>
    <row r="2" spans="1:36" ht="23.2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J2" t="s">
        <v>73</v>
      </c>
    </row>
    <row r="3" spans="1:36" ht="17.25">
      <c r="V3" s="143"/>
      <c r="W3" s="143"/>
      <c r="AD3" s="143" t="s">
        <v>56</v>
      </c>
      <c r="AE3" s="143"/>
      <c r="AJ3" t="str">
        <f>Proforma1!AJ3</f>
        <v>pgt2018</v>
      </c>
    </row>
    <row r="4" spans="1:36" ht="23.25">
      <c r="A4" s="139" t="s">
        <v>132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J4">
        <f>MATCH(AJ5,B:B,0)+1</f>
        <v>49</v>
      </c>
    </row>
    <row r="5" spans="1:36" ht="21">
      <c r="A5" s="15"/>
      <c r="B5" s="15"/>
      <c r="C5" s="39" t="s">
        <v>19</v>
      </c>
      <c r="D5" s="129">
        <f>Proforma1!D5</f>
        <v>0</v>
      </c>
      <c r="E5" s="129"/>
      <c r="F5" s="129"/>
      <c r="G5" s="129"/>
      <c r="P5" s="19"/>
      <c r="Q5" s="27"/>
      <c r="AJ5" t="s">
        <v>118</v>
      </c>
    </row>
    <row r="6" spans="1:36" ht="21">
      <c r="A6" s="15"/>
      <c r="B6" s="15"/>
      <c r="C6" s="39" t="s">
        <v>20</v>
      </c>
      <c r="D6" s="95">
        <f>Proforma1!D6</f>
        <v>0</v>
      </c>
      <c r="E6" s="96"/>
      <c r="F6" s="97"/>
      <c r="G6" s="97"/>
      <c r="P6" s="17"/>
      <c r="Q6" s="27"/>
    </row>
    <row r="7" spans="1:36" s="41" customFormat="1" ht="48" customHeight="1">
      <c r="A7" s="11" t="s">
        <v>0</v>
      </c>
      <c r="B7" s="11" t="s">
        <v>78</v>
      </c>
      <c r="C7" s="11" t="s">
        <v>6</v>
      </c>
      <c r="D7" s="123" t="s">
        <v>41</v>
      </c>
      <c r="E7" s="11" t="s">
        <v>5</v>
      </c>
      <c r="F7" s="11" t="s">
        <v>61</v>
      </c>
      <c r="G7" s="11" t="s">
        <v>62</v>
      </c>
      <c r="H7" s="11" t="s">
        <v>7</v>
      </c>
      <c r="I7" s="11" t="s">
        <v>1</v>
      </c>
      <c r="J7" s="11" t="s">
        <v>2</v>
      </c>
      <c r="K7" s="11" t="s">
        <v>3</v>
      </c>
      <c r="L7" s="12" t="s">
        <v>98</v>
      </c>
      <c r="M7" s="12" t="s">
        <v>96</v>
      </c>
      <c r="N7" s="12" t="s">
        <v>123</v>
      </c>
      <c r="O7" s="11" t="s">
        <v>8</v>
      </c>
      <c r="P7" s="11" t="s">
        <v>72</v>
      </c>
      <c r="Q7" s="120" t="s">
        <v>105</v>
      </c>
      <c r="R7" s="11" t="s">
        <v>12</v>
      </c>
      <c r="S7" s="11"/>
      <c r="T7" s="11"/>
      <c r="U7" s="11"/>
      <c r="V7" s="136" t="s">
        <v>30</v>
      </c>
      <c r="W7" s="138"/>
      <c r="X7" s="11" t="s">
        <v>154</v>
      </c>
      <c r="Y7" s="11"/>
      <c r="Z7" s="11"/>
      <c r="AA7" s="11" t="s">
        <v>152</v>
      </c>
      <c r="AB7" s="11"/>
      <c r="AC7" s="11"/>
      <c r="AD7" s="11" t="s">
        <v>153</v>
      </c>
      <c r="AE7" s="11"/>
      <c r="AF7" s="11"/>
    </row>
    <row r="8" spans="1:36" s="41" customFormat="1" ht="84.75" customHeight="1">
      <c r="A8" s="11"/>
      <c r="B8" s="11"/>
      <c r="C8" s="11"/>
      <c r="D8" s="125"/>
      <c r="E8" s="11"/>
      <c r="F8" s="11"/>
      <c r="G8" s="11"/>
      <c r="H8" s="11"/>
      <c r="I8" s="11"/>
      <c r="J8" s="11"/>
      <c r="K8" s="11"/>
      <c r="L8" s="12"/>
      <c r="M8" s="12"/>
      <c r="N8" s="12"/>
      <c r="O8" s="11"/>
      <c r="P8" s="11"/>
      <c r="Q8" s="122"/>
      <c r="R8" s="45" t="s">
        <v>143</v>
      </c>
      <c r="S8" s="109" t="s">
        <v>144</v>
      </c>
      <c r="T8" s="50" t="s">
        <v>11</v>
      </c>
      <c r="U8" s="50" t="s">
        <v>14</v>
      </c>
      <c r="V8" s="45" t="s">
        <v>31</v>
      </c>
      <c r="W8" s="45" t="s">
        <v>32</v>
      </c>
      <c r="X8" s="45" t="s">
        <v>67</v>
      </c>
      <c r="Y8" s="45" t="s">
        <v>66</v>
      </c>
      <c r="Z8" s="50" t="s">
        <v>14</v>
      </c>
      <c r="AA8" s="72" t="s">
        <v>67</v>
      </c>
      <c r="AB8" s="72" t="s">
        <v>66</v>
      </c>
      <c r="AC8" s="73" t="s">
        <v>14</v>
      </c>
      <c r="AD8" s="72" t="s">
        <v>67</v>
      </c>
      <c r="AE8" s="72" t="s">
        <v>66</v>
      </c>
      <c r="AF8" s="73" t="s">
        <v>14</v>
      </c>
    </row>
    <row r="9" spans="1:36" s="41" customFormat="1">
      <c r="A9" s="47">
        <v>1</v>
      </c>
      <c r="B9" s="47" t="s">
        <v>79</v>
      </c>
      <c r="C9" s="47">
        <v>2</v>
      </c>
      <c r="D9" s="47">
        <v>3</v>
      </c>
      <c r="E9" s="47">
        <v>4</v>
      </c>
      <c r="F9" s="47">
        <v>4</v>
      </c>
      <c r="G9" s="47">
        <v>5</v>
      </c>
      <c r="H9" s="47">
        <v>6</v>
      </c>
      <c r="I9" s="47">
        <v>7</v>
      </c>
      <c r="J9" s="47">
        <v>8</v>
      </c>
      <c r="K9" s="47">
        <v>9</v>
      </c>
      <c r="L9" s="47">
        <v>10</v>
      </c>
      <c r="M9" s="47">
        <v>11</v>
      </c>
      <c r="N9" s="47">
        <v>12</v>
      </c>
      <c r="O9" s="47">
        <v>13</v>
      </c>
      <c r="P9" s="47">
        <v>14</v>
      </c>
      <c r="Q9" s="47">
        <v>15</v>
      </c>
      <c r="R9" s="49" t="s">
        <v>139</v>
      </c>
      <c r="S9" s="49" t="s">
        <v>140</v>
      </c>
      <c r="T9" s="49" t="s">
        <v>141</v>
      </c>
      <c r="U9" s="41" t="s">
        <v>145</v>
      </c>
      <c r="V9" s="47" t="s">
        <v>15</v>
      </c>
      <c r="W9" s="47" t="s">
        <v>16</v>
      </c>
      <c r="X9" s="47" t="s">
        <v>18</v>
      </c>
      <c r="Y9" s="47" t="s">
        <v>36</v>
      </c>
      <c r="Z9" s="47" t="s">
        <v>80</v>
      </c>
      <c r="AA9" s="47" t="s">
        <v>34</v>
      </c>
      <c r="AB9" s="47" t="s">
        <v>35</v>
      </c>
      <c r="AC9" s="47" t="s">
        <v>116</v>
      </c>
      <c r="AD9" s="47" t="s">
        <v>108</v>
      </c>
      <c r="AE9" s="47" t="s">
        <v>107</v>
      </c>
      <c r="AF9" s="47" t="s">
        <v>109</v>
      </c>
    </row>
    <row r="10" spans="1:36" s="41" customFormat="1">
      <c r="A10" s="35"/>
      <c r="B10" s="91">
        <f>Proforma1!$D$6</f>
        <v>0</v>
      </c>
      <c r="C10" s="35"/>
      <c r="D10" s="35"/>
      <c r="E10" s="35"/>
      <c r="F10" s="35"/>
      <c r="G10" s="35"/>
      <c r="H10" s="35"/>
      <c r="I10" s="35"/>
      <c r="J10" s="35"/>
      <c r="K10" s="34"/>
      <c r="L10" s="43"/>
      <c r="M10" s="43"/>
      <c r="N10" s="43"/>
      <c r="O10" s="35"/>
      <c r="P10" s="35"/>
      <c r="Q10" s="43"/>
      <c r="R10" s="35"/>
      <c r="S10" s="35"/>
      <c r="T10" s="35"/>
      <c r="U10" s="91">
        <f t="shared" ref="U10" si="0">S10+T10</f>
        <v>0</v>
      </c>
      <c r="V10" s="100"/>
      <c r="W10" s="100"/>
      <c r="X10" s="35"/>
      <c r="Y10" s="35"/>
      <c r="Z10" s="91">
        <f t="shared" ref="Z10" si="1">X10+Y10</f>
        <v>0</v>
      </c>
      <c r="AA10" s="35"/>
      <c r="AB10" s="35"/>
      <c r="AC10" s="91">
        <f t="shared" ref="AC10" si="2">AA10+AB10</f>
        <v>0</v>
      </c>
      <c r="AD10" s="35"/>
      <c r="AE10" s="35"/>
      <c r="AF10" s="91">
        <f t="shared" ref="AF10" si="3">AD10+AE10</f>
        <v>0</v>
      </c>
    </row>
    <row r="11" spans="1:36" s="41" customFormat="1">
      <c r="A11" s="35"/>
      <c r="B11" s="91">
        <f>Proforma1!$D$6</f>
        <v>0</v>
      </c>
      <c r="C11" s="35"/>
      <c r="D11" s="35"/>
      <c r="E11" s="35"/>
      <c r="F11" s="35"/>
      <c r="G11" s="35"/>
      <c r="H11" s="35"/>
      <c r="I11" s="35"/>
      <c r="J11" s="35"/>
      <c r="K11" s="35"/>
      <c r="L11" s="43"/>
      <c r="M11" s="43"/>
      <c r="N11" s="43"/>
      <c r="O11" s="35"/>
      <c r="P11" s="35"/>
      <c r="Q11" s="43"/>
      <c r="R11" s="35"/>
      <c r="S11" s="35"/>
      <c r="T11" s="35"/>
      <c r="U11" s="91">
        <f t="shared" ref="U11:U20" si="4">S11+T11</f>
        <v>0</v>
      </c>
      <c r="V11" s="100"/>
      <c r="W11" s="100"/>
      <c r="X11" s="35"/>
      <c r="Y11" s="35"/>
      <c r="Z11" s="91">
        <f t="shared" ref="Z11:Z20" si="5">X11+Y11</f>
        <v>0</v>
      </c>
      <c r="AA11" s="35"/>
      <c r="AB11" s="35"/>
      <c r="AC11" s="91">
        <f t="shared" ref="AC11:AC20" si="6">AA11+AB11</f>
        <v>0</v>
      </c>
      <c r="AD11" s="35"/>
      <c r="AE11" s="35"/>
      <c r="AF11" s="91">
        <f t="shared" ref="AF11:AF20" si="7">AD11+AE11</f>
        <v>0</v>
      </c>
    </row>
    <row r="12" spans="1:36" s="41" customFormat="1">
      <c r="A12" s="35"/>
      <c r="B12" s="91">
        <f>Proforma1!$D$6</f>
        <v>0</v>
      </c>
      <c r="C12" s="35"/>
      <c r="D12" s="35"/>
      <c r="E12" s="35"/>
      <c r="F12" s="35"/>
      <c r="G12" s="35"/>
      <c r="H12" s="35"/>
      <c r="I12" s="35"/>
      <c r="J12" s="35"/>
      <c r="K12" s="35"/>
      <c r="L12" s="43"/>
      <c r="M12" s="43"/>
      <c r="N12" s="43"/>
      <c r="O12" s="35"/>
      <c r="P12" s="35"/>
      <c r="Q12" s="43"/>
      <c r="R12" s="35"/>
      <c r="S12" s="35"/>
      <c r="T12" s="35"/>
      <c r="U12" s="91">
        <f t="shared" si="4"/>
        <v>0</v>
      </c>
      <c r="V12" s="100"/>
      <c r="W12" s="100"/>
      <c r="X12" s="35"/>
      <c r="Y12" s="35"/>
      <c r="Z12" s="91">
        <f t="shared" si="5"/>
        <v>0</v>
      </c>
      <c r="AA12" s="35"/>
      <c r="AB12" s="35"/>
      <c r="AC12" s="91">
        <f t="shared" si="6"/>
        <v>0</v>
      </c>
      <c r="AD12" s="35"/>
      <c r="AE12" s="35"/>
      <c r="AF12" s="91">
        <f t="shared" si="7"/>
        <v>0</v>
      </c>
    </row>
    <row r="13" spans="1:36" s="41" customFormat="1">
      <c r="A13" s="35"/>
      <c r="B13" s="91">
        <f>Proforma1!$D$6</f>
        <v>0</v>
      </c>
      <c r="C13" s="35"/>
      <c r="D13" s="35"/>
      <c r="E13" s="35"/>
      <c r="F13" s="35"/>
      <c r="G13" s="35"/>
      <c r="H13" s="35"/>
      <c r="I13" s="35"/>
      <c r="J13" s="35"/>
      <c r="K13" s="35"/>
      <c r="L13" s="43"/>
      <c r="M13" s="43"/>
      <c r="N13" s="43"/>
      <c r="O13" s="35"/>
      <c r="P13" s="35"/>
      <c r="Q13" s="43"/>
      <c r="R13" s="35"/>
      <c r="S13" s="35"/>
      <c r="T13" s="35"/>
      <c r="U13" s="91">
        <f t="shared" si="4"/>
        <v>0</v>
      </c>
      <c r="V13" s="100"/>
      <c r="W13" s="100"/>
      <c r="X13" s="35"/>
      <c r="Y13" s="35"/>
      <c r="Z13" s="91">
        <f t="shared" si="5"/>
        <v>0</v>
      </c>
      <c r="AA13" s="35"/>
      <c r="AB13" s="35"/>
      <c r="AC13" s="91">
        <f t="shared" si="6"/>
        <v>0</v>
      </c>
      <c r="AD13" s="35"/>
      <c r="AE13" s="35"/>
      <c r="AF13" s="91">
        <f t="shared" si="7"/>
        <v>0</v>
      </c>
    </row>
    <row r="14" spans="1:36" s="41" customFormat="1">
      <c r="A14" s="35"/>
      <c r="B14" s="91">
        <f>Proforma1!$D$6</f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43"/>
      <c r="M14" s="43"/>
      <c r="N14" s="43"/>
      <c r="O14" s="35"/>
      <c r="P14" s="35"/>
      <c r="Q14" s="43"/>
      <c r="R14" s="35"/>
      <c r="S14" s="35"/>
      <c r="T14" s="35"/>
      <c r="U14" s="91">
        <f t="shared" si="4"/>
        <v>0</v>
      </c>
      <c r="V14" s="100"/>
      <c r="W14" s="100"/>
      <c r="X14" s="35"/>
      <c r="Y14" s="35"/>
      <c r="Z14" s="91">
        <f t="shared" si="5"/>
        <v>0</v>
      </c>
      <c r="AA14" s="35"/>
      <c r="AB14" s="35"/>
      <c r="AC14" s="91">
        <f t="shared" si="6"/>
        <v>0</v>
      </c>
      <c r="AD14" s="35"/>
      <c r="AE14" s="35"/>
      <c r="AF14" s="91">
        <f t="shared" si="7"/>
        <v>0</v>
      </c>
    </row>
    <row r="15" spans="1:36" s="41" customFormat="1">
      <c r="A15" s="35"/>
      <c r="B15" s="91">
        <f>Proforma1!$D$6</f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43"/>
      <c r="M15" s="43"/>
      <c r="N15" s="43"/>
      <c r="O15" s="35"/>
      <c r="P15" s="35"/>
      <c r="Q15" s="43"/>
      <c r="R15" s="35"/>
      <c r="S15" s="35"/>
      <c r="T15" s="35"/>
      <c r="U15" s="91">
        <f t="shared" si="4"/>
        <v>0</v>
      </c>
      <c r="V15" s="100"/>
      <c r="W15" s="100"/>
      <c r="X15" s="35"/>
      <c r="Y15" s="35"/>
      <c r="Z15" s="91">
        <f t="shared" si="5"/>
        <v>0</v>
      </c>
      <c r="AA15" s="35"/>
      <c r="AB15" s="35"/>
      <c r="AC15" s="91">
        <f t="shared" si="6"/>
        <v>0</v>
      </c>
      <c r="AD15" s="35"/>
      <c r="AE15" s="35"/>
      <c r="AF15" s="91">
        <f t="shared" si="7"/>
        <v>0</v>
      </c>
    </row>
    <row r="16" spans="1:36" s="41" customFormat="1">
      <c r="A16" s="35"/>
      <c r="B16" s="91">
        <f>Proforma1!$D$6</f>
        <v>0</v>
      </c>
      <c r="C16" s="35"/>
      <c r="D16" s="35"/>
      <c r="E16" s="35"/>
      <c r="F16" s="35"/>
      <c r="G16" s="35"/>
      <c r="H16" s="35"/>
      <c r="I16" s="35"/>
      <c r="J16" s="35"/>
      <c r="K16" s="35"/>
      <c r="L16" s="43"/>
      <c r="M16" s="43"/>
      <c r="N16" s="43"/>
      <c r="O16" s="35"/>
      <c r="P16" s="35"/>
      <c r="Q16" s="43"/>
      <c r="R16" s="35"/>
      <c r="S16" s="35"/>
      <c r="T16" s="35"/>
      <c r="U16" s="91">
        <f t="shared" si="4"/>
        <v>0</v>
      </c>
      <c r="V16" s="100"/>
      <c r="W16" s="100"/>
      <c r="X16" s="35"/>
      <c r="Y16" s="35"/>
      <c r="Z16" s="91">
        <f t="shared" si="5"/>
        <v>0</v>
      </c>
      <c r="AA16" s="35"/>
      <c r="AB16" s="35"/>
      <c r="AC16" s="91">
        <f t="shared" si="6"/>
        <v>0</v>
      </c>
      <c r="AD16" s="35"/>
      <c r="AE16" s="35"/>
      <c r="AF16" s="91">
        <f t="shared" si="7"/>
        <v>0</v>
      </c>
    </row>
    <row r="17" spans="1:32" s="41" customFormat="1">
      <c r="A17" s="35"/>
      <c r="B17" s="91">
        <f>Proforma1!$D$6</f>
        <v>0</v>
      </c>
      <c r="C17" s="35"/>
      <c r="D17" s="35"/>
      <c r="E17" s="35"/>
      <c r="F17" s="35"/>
      <c r="G17" s="35"/>
      <c r="H17" s="35"/>
      <c r="I17" s="35"/>
      <c r="J17" s="35"/>
      <c r="K17" s="35"/>
      <c r="L17" s="43"/>
      <c r="M17" s="43"/>
      <c r="N17" s="43"/>
      <c r="O17" s="35"/>
      <c r="P17" s="35"/>
      <c r="Q17" s="43"/>
      <c r="R17" s="35"/>
      <c r="S17" s="35"/>
      <c r="T17" s="35"/>
      <c r="U17" s="91">
        <f t="shared" si="4"/>
        <v>0</v>
      </c>
      <c r="V17" s="100"/>
      <c r="W17" s="100"/>
      <c r="X17" s="35"/>
      <c r="Y17" s="35"/>
      <c r="Z17" s="91">
        <f t="shared" si="5"/>
        <v>0</v>
      </c>
      <c r="AA17" s="35"/>
      <c r="AB17" s="35"/>
      <c r="AC17" s="91">
        <f t="shared" si="6"/>
        <v>0</v>
      </c>
      <c r="AD17" s="35"/>
      <c r="AE17" s="35"/>
      <c r="AF17" s="91">
        <f t="shared" si="7"/>
        <v>0</v>
      </c>
    </row>
    <row r="18" spans="1:32" s="41" customFormat="1">
      <c r="A18" s="35"/>
      <c r="B18" s="91">
        <f>Proforma1!$D$6</f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43"/>
      <c r="M18" s="43"/>
      <c r="N18" s="43"/>
      <c r="O18" s="35"/>
      <c r="P18" s="35"/>
      <c r="Q18" s="43"/>
      <c r="R18" s="35"/>
      <c r="S18" s="35"/>
      <c r="T18" s="35"/>
      <c r="U18" s="91">
        <f t="shared" si="4"/>
        <v>0</v>
      </c>
      <c r="V18" s="100"/>
      <c r="W18" s="100"/>
      <c r="X18" s="35"/>
      <c r="Y18" s="35"/>
      <c r="Z18" s="91">
        <f t="shared" si="5"/>
        <v>0</v>
      </c>
      <c r="AA18" s="35"/>
      <c r="AB18" s="35"/>
      <c r="AC18" s="91">
        <f t="shared" si="6"/>
        <v>0</v>
      </c>
      <c r="AD18" s="35"/>
      <c r="AE18" s="35"/>
      <c r="AF18" s="91">
        <f t="shared" si="7"/>
        <v>0</v>
      </c>
    </row>
    <row r="19" spans="1:32" s="41" customFormat="1">
      <c r="A19" s="35"/>
      <c r="B19" s="91">
        <f>Proforma1!$D$6</f>
        <v>0</v>
      </c>
      <c r="C19" s="35"/>
      <c r="D19" s="35"/>
      <c r="E19" s="35"/>
      <c r="F19" s="35"/>
      <c r="G19" s="35"/>
      <c r="H19" s="35"/>
      <c r="I19" s="35"/>
      <c r="J19" s="35"/>
      <c r="K19" s="35"/>
      <c r="L19" s="43"/>
      <c r="M19" s="43"/>
      <c r="N19" s="43"/>
      <c r="O19" s="35"/>
      <c r="P19" s="35"/>
      <c r="Q19" s="43"/>
      <c r="R19" s="35"/>
      <c r="S19" s="35"/>
      <c r="T19" s="35"/>
      <c r="U19" s="91">
        <f t="shared" si="4"/>
        <v>0</v>
      </c>
      <c r="V19" s="100"/>
      <c r="W19" s="100"/>
      <c r="X19" s="35"/>
      <c r="Y19" s="35"/>
      <c r="Z19" s="91">
        <f t="shared" si="5"/>
        <v>0</v>
      </c>
      <c r="AA19" s="35"/>
      <c r="AB19" s="35"/>
      <c r="AC19" s="91">
        <f t="shared" si="6"/>
        <v>0</v>
      </c>
      <c r="AD19" s="35"/>
      <c r="AE19" s="35"/>
      <c r="AF19" s="91">
        <f t="shared" si="7"/>
        <v>0</v>
      </c>
    </row>
    <row r="20" spans="1:32" s="41" customFormat="1">
      <c r="A20" s="35"/>
      <c r="B20" s="91">
        <f>Proforma1!$D$6</f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43"/>
      <c r="M20" s="43"/>
      <c r="N20" s="43"/>
      <c r="O20" s="35"/>
      <c r="P20" s="35"/>
      <c r="Q20" s="43"/>
      <c r="R20" s="35"/>
      <c r="S20" s="35"/>
      <c r="T20" s="35"/>
      <c r="U20" s="91">
        <f t="shared" si="4"/>
        <v>0</v>
      </c>
      <c r="V20" s="100"/>
      <c r="W20" s="100"/>
      <c r="X20" s="35"/>
      <c r="Y20" s="35"/>
      <c r="Z20" s="91">
        <f t="shared" si="5"/>
        <v>0</v>
      </c>
      <c r="AA20" s="35"/>
      <c r="AB20" s="35"/>
      <c r="AC20" s="91">
        <f t="shared" si="6"/>
        <v>0</v>
      </c>
      <c r="AD20" s="35"/>
      <c r="AE20" s="35"/>
      <c r="AF20" s="91">
        <f t="shared" si="7"/>
        <v>0</v>
      </c>
    </row>
    <row r="21" spans="1:32" s="41" customFormat="1">
      <c r="A21" s="35"/>
      <c r="B21" s="91">
        <f>Proforma1!$D$6</f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43"/>
      <c r="M21" s="43"/>
      <c r="N21" s="43"/>
      <c r="O21" s="35"/>
      <c r="P21" s="35"/>
      <c r="Q21" s="43"/>
      <c r="R21" s="35"/>
      <c r="S21" s="35"/>
      <c r="T21" s="35"/>
      <c r="U21" s="91">
        <f t="shared" ref="U21" si="8">S21+T21</f>
        <v>0</v>
      </c>
      <c r="V21" s="100"/>
      <c r="W21" s="100"/>
      <c r="X21" s="35"/>
      <c r="Y21" s="35"/>
      <c r="Z21" s="91">
        <f t="shared" ref="Z21" si="9">X21+Y21</f>
        <v>0</v>
      </c>
      <c r="AA21" s="35"/>
      <c r="AB21" s="35"/>
      <c r="AC21" s="91">
        <f t="shared" ref="AC21" si="10">AA21+AB21</f>
        <v>0</v>
      </c>
      <c r="AD21" s="35"/>
      <c r="AE21" s="35"/>
      <c r="AF21" s="91">
        <f t="shared" ref="AF21" si="11">AD21+AE21</f>
        <v>0</v>
      </c>
    </row>
    <row r="22" spans="1:32" s="41" customFormat="1">
      <c r="A22" s="35"/>
      <c r="B22" s="91">
        <f>Proforma1!$D$6</f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43"/>
      <c r="M22" s="43"/>
      <c r="N22" s="43"/>
      <c r="O22" s="35"/>
      <c r="P22" s="35"/>
      <c r="Q22" s="43"/>
      <c r="R22" s="35"/>
      <c r="S22" s="35"/>
      <c r="T22" s="35"/>
      <c r="U22" s="91">
        <f t="shared" ref="U22:U43" si="12">S22+T22</f>
        <v>0</v>
      </c>
      <c r="V22" s="100"/>
      <c r="W22" s="100"/>
      <c r="X22" s="35"/>
      <c r="Y22" s="35"/>
      <c r="Z22" s="91">
        <f t="shared" ref="Z22:Z42" si="13">X22+Y22</f>
        <v>0</v>
      </c>
      <c r="AA22" s="35"/>
      <c r="AB22" s="35"/>
      <c r="AC22" s="91">
        <f t="shared" ref="AC22:AC42" si="14">AA22+AB22</f>
        <v>0</v>
      </c>
      <c r="AD22" s="35"/>
      <c r="AE22" s="35"/>
      <c r="AF22" s="91">
        <f t="shared" ref="AF22:AF42" si="15">AD22+AE22</f>
        <v>0</v>
      </c>
    </row>
    <row r="23" spans="1:32" s="41" customFormat="1">
      <c r="A23" s="35"/>
      <c r="B23" s="91">
        <f>Proforma1!$D$6</f>
        <v>0</v>
      </c>
      <c r="C23" s="35"/>
      <c r="D23" s="35"/>
      <c r="E23" s="35"/>
      <c r="F23" s="35"/>
      <c r="G23" s="35"/>
      <c r="H23" s="35"/>
      <c r="I23" s="35"/>
      <c r="J23" s="35"/>
      <c r="K23" s="35"/>
      <c r="L23" s="43"/>
      <c r="M23" s="43"/>
      <c r="N23" s="43"/>
      <c r="O23" s="35"/>
      <c r="P23" s="35"/>
      <c r="Q23" s="43"/>
      <c r="R23" s="35"/>
      <c r="S23" s="35"/>
      <c r="T23" s="35"/>
      <c r="U23" s="91">
        <f t="shared" si="12"/>
        <v>0</v>
      </c>
      <c r="V23" s="100"/>
      <c r="W23" s="100"/>
      <c r="X23" s="35"/>
      <c r="Y23" s="35"/>
      <c r="Z23" s="91">
        <f t="shared" si="13"/>
        <v>0</v>
      </c>
      <c r="AA23" s="35"/>
      <c r="AB23" s="35"/>
      <c r="AC23" s="91">
        <f t="shared" si="14"/>
        <v>0</v>
      </c>
      <c r="AD23" s="35"/>
      <c r="AE23" s="35"/>
      <c r="AF23" s="91">
        <f t="shared" si="15"/>
        <v>0</v>
      </c>
    </row>
    <row r="24" spans="1:32" s="41" customFormat="1">
      <c r="A24" s="35"/>
      <c r="B24" s="91">
        <f>Proforma1!$D$6</f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43"/>
      <c r="M24" s="43"/>
      <c r="N24" s="43"/>
      <c r="O24" s="35"/>
      <c r="P24" s="35"/>
      <c r="Q24" s="43"/>
      <c r="R24" s="35"/>
      <c r="S24" s="35"/>
      <c r="T24" s="35"/>
      <c r="U24" s="91">
        <f t="shared" si="12"/>
        <v>0</v>
      </c>
      <c r="V24" s="100"/>
      <c r="W24" s="100"/>
      <c r="X24" s="35"/>
      <c r="Y24" s="35"/>
      <c r="Z24" s="91">
        <f t="shared" si="13"/>
        <v>0</v>
      </c>
      <c r="AA24" s="35"/>
      <c r="AB24" s="35"/>
      <c r="AC24" s="91">
        <f t="shared" si="14"/>
        <v>0</v>
      </c>
      <c r="AD24" s="35"/>
      <c r="AE24" s="35"/>
      <c r="AF24" s="91">
        <f t="shared" si="15"/>
        <v>0</v>
      </c>
    </row>
    <row r="25" spans="1:32" s="41" customFormat="1">
      <c r="A25" s="35"/>
      <c r="B25" s="91">
        <f>Proforma1!$D$6</f>
        <v>0</v>
      </c>
      <c r="C25" s="35"/>
      <c r="D25" s="35"/>
      <c r="E25" s="35"/>
      <c r="F25" s="35"/>
      <c r="G25" s="35"/>
      <c r="H25" s="35"/>
      <c r="I25" s="35"/>
      <c r="J25" s="35"/>
      <c r="K25" s="35"/>
      <c r="L25" s="43"/>
      <c r="M25" s="43"/>
      <c r="N25" s="43"/>
      <c r="O25" s="35"/>
      <c r="P25" s="35"/>
      <c r="Q25" s="43"/>
      <c r="R25" s="35"/>
      <c r="S25" s="35"/>
      <c r="T25" s="35"/>
      <c r="U25" s="91">
        <f t="shared" si="12"/>
        <v>0</v>
      </c>
      <c r="V25" s="100"/>
      <c r="W25" s="100"/>
      <c r="X25" s="35"/>
      <c r="Y25" s="35"/>
      <c r="Z25" s="91">
        <f t="shared" si="13"/>
        <v>0</v>
      </c>
      <c r="AA25" s="35"/>
      <c r="AB25" s="35"/>
      <c r="AC25" s="91">
        <f t="shared" si="14"/>
        <v>0</v>
      </c>
      <c r="AD25" s="35"/>
      <c r="AE25" s="35"/>
      <c r="AF25" s="91">
        <f t="shared" si="15"/>
        <v>0</v>
      </c>
    </row>
    <row r="26" spans="1:32" s="41" customFormat="1">
      <c r="A26" s="35"/>
      <c r="B26" s="91">
        <f>Proforma1!$D$6</f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43"/>
      <c r="M26" s="43"/>
      <c r="N26" s="43"/>
      <c r="O26" s="35"/>
      <c r="P26" s="35"/>
      <c r="Q26" s="43"/>
      <c r="R26" s="35"/>
      <c r="S26" s="35"/>
      <c r="T26" s="35"/>
      <c r="U26" s="91">
        <f t="shared" si="12"/>
        <v>0</v>
      </c>
      <c r="V26" s="100"/>
      <c r="W26" s="100"/>
      <c r="X26" s="35"/>
      <c r="Y26" s="35"/>
      <c r="Z26" s="91">
        <f t="shared" si="13"/>
        <v>0</v>
      </c>
      <c r="AA26" s="35"/>
      <c r="AB26" s="35"/>
      <c r="AC26" s="91">
        <f t="shared" si="14"/>
        <v>0</v>
      </c>
      <c r="AD26" s="35"/>
      <c r="AE26" s="35"/>
      <c r="AF26" s="91">
        <f t="shared" si="15"/>
        <v>0</v>
      </c>
    </row>
    <row r="27" spans="1:32" s="41" customFormat="1">
      <c r="A27" s="35"/>
      <c r="B27" s="91">
        <f>Proforma1!$D$6</f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43"/>
      <c r="M27" s="43"/>
      <c r="N27" s="43"/>
      <c r="O27" s="35"/>
      <c r="P27" s="35"/>
      <c r="Q27" s="43"/>
      <c r="R27" s="35"/>
      <c r="S27" s="35"/>
      <c r="T27" s="35"/>
      <c r="U27" s="91">
        <f t="shared" si="12"/>
        <v>0</v>
      </c>
      <c r="V27" s="100"/>
      <c r="W27" s="100"/>
      <c r="X27" s="35"/>
      <c r="Y27" s="35"/>
      <c r="Z27" s="91">
        <f t="shared" si="13"/>
        <v>0</v>
      </c>
      <c r="AA27" s="35"/>
      <c r="AB27" s="35"/>
      <c r="AC27" s="91">
        <f t="shared" si="14"/>
        <v>0</v>
      </c>
      <c r="AD27" s="35"/>
      <c r="AE27" s="35"/>
      <c r="AF27" s="91">
        <f t="shared" si="15"/>
        <v>0</v>
      </c>
    </row>
    <row r="28" spans="1:32" s="41" customFormat="1">
      <c r="A28" s="35"/>
      <c r="B28" s="91">
        <f>Proforma1!$D$6</f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43"/>
      <c r="M28" s="43"/>
      <c r="N28" s="43"/>
      <c r="O28" s="35"/>
      <c r="P28" s="35"/>
      <c r="Q28" s="43"/>
      <c r="R28" s="35"/>
      <c r="S28" s="35"/>
      <c r="T28" s="35"/>
      <c r="U28" s="91">
        <f t="shared" si="12"/>
        <v>0</v>
      </c>
      <c r="V28" s="100"/>
      <c r="W28" s="100"/>
      <c r="X28" s="35"/>
      <c r="Y28" s="35"/>
      <c r="Z28" s="91">
        <f t="shared" si="13"/>
        <v>0</v>
      </c>
      <c r="AA28" s="35"/>
      <c r="AB28" s="35"/>
      <c r="AC28" s="91">
        <f t="shared" si="14"/>
        <v>0</v>
      </c>
      <c r="AD28" s="35"/>
      <c r="AE28" s="35"/>
      <c r="AF28" s="91">
        <f t="shared" si="15"/>
        <v>0</v>
      </c>
    </row>
    <row r="29" spans="1:32" s="41" customFormat="1">
      <c r="A29" s="35"/>
      <c r="B29" s="91">
        <f>Proforma1!$D$6</f>
        <v>0</v>
      </c>
      <c r="C29" s="35"/>
      <c r="D29" s="35"/>
      <c r="E29" s="35"/>
      <c r="F29" s="35"/>
      <c r="G29" s="35"/>
      <c r="H29" s="35"/>
      <c r="I29" s="35"/>
      <c r="J29" s="35"/>
      <c r="K29" s="35"/>
      <c r="L29" s="43"/>
      <c r="M29" s="43"/>
      <c r="N29" s="43"/>
      <c r="O29" s="35"/>
      <c r="P29" s="35"/>
      <c r="Q29" s="43"/>
      <c r="R29" s="35"/>
      <c r="S29" s="35"/>
      <c r="T29" s="35"/>
      <c r="U29" s="91">
        <f t="shared" si="12"/>
        <v>0</v>
      </c>
      <c r="V29" s="100"/>
      <c r="W29" s="100"/>
      <c r="X29" s="35"/>
      <c r="Y29" s="35"/>
      <c r="Z29" s="91">
        <f t="shared" si="13"/>
        <v>0</v>
      </c>
      <c r="AA29" s="35"/>
      <c r="AB29" s="35"/>
      <c r="AC29" s="91">
        <f t="shared" si="14"/>
        <v>0</v>
      </c>
      <c r="AD29" s="35"/>
      <c r="AE29" s="35"/>
      <c r="AF29" s="91">
        <f t="shared" si="15"/>
        <v>0</v>
      </c>
    </row>
    <row r="30" spans="1:32" s="41" customFormat="1">
      <c r="A30" s="35"/>
      <c r="B30" s="91">
        <f>Proforma1!$D$6</f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43"/>
      <c r="M30" s="43"/>
      <c r="N30" s="43"/>
      <c r="O30" s="35"/>
      <c r="P30" s="35"/>
      <c r="Q30" s="43"/>
      <c r="R30" s="35"/>
      <c r="S30" s="35"/>
      <c r="T30" s="35"/>
      <c r="U30" s="91">
        <f t="shared" si="12"/>
        <v>0</v>
      </c>
      <c r="V30" s="100"/>
      <c r="W30" s="100"/>
      <c r="X30" s="35"/>
      <c r="Y30" s="35"/>
      <c r="Z30" s="91">
        <f t="shared" si="13"/>
        <v>0</v>
      </c>
      <c r="AA30" s="35"/>
      <c r="AB30" s="35"/>
      <c r="AC30" s="91">
        <f t="shared" si="14"/>
        <v>0</v>
      </c>
      <c r="AD30" s="35"/>
      <c r="AE30" s="35"/>
      <c r="AF30" s="91">
        <f t="shared" si="15"/>
        <v>0</v>
      </c>
    </row>
    <row r="31" spans="1:32" s="41" customFormat="1">
      <c r="A31" s="35"/>
      <c r="B31" s="91">
        <f>Proforma1!$D$6</f>
        <v>0</v>
      </c>
      <c r="C31" s="35"/>
      <c r="D31" s="35"/>
      <c r="E31" s="35"/>
      <c r="F31" s="35"/>
      <c r="G31" s="35"/>
      <c r="H31" s="35"/>
      <c r="I31" s="35"/>
      <c r="J31" s="35"/>
      <c r="K31" s="35"/>
      <c r="L31" s="43"/>
      <c r="M31" s="43"/>
      <c r="N31" s="43"/>
      <c r="O31" s="35"/>
      <c r="P31" s="35"/>
      <c r="Q31" s="43"/>
      <c r="R31" s="35"/>
      <c r="S31" s="35"/>
      <c r="T31" s="35"/>
      <c r="U31" s="91">
        <f t="shared" si="12"/>
        <v>0</v>
      </c>
      <c r="V31" s="100"/>
      <c r="W31" s="100"/>
      <c r="X31" s="35"/>
      <c r="Y31" s="35"/>
      <c r="Z31" s="91">
        <f t="shared" si="13"/>
        <v>0</v>
      </c>
      <c r="AA31" s="35"/>
      <c r="AB31" s="35"/>
      <c r="AC31" s="91">
        <f t="shared" si="14"/>
        <v>0</v>
      </c>
      <c r="AD31" s="35"/>
      <c r="AE31" s="35"/>
      <c r="AF31" s="91">
        <f t="shared" si="15"/>
        <v>0</v>
      </c>
    </row>
    <row r="32" spans="1:32" s="41" customFormat="1">
      <c r="A32" s="35"/>
      <c r="B32" s="91">
        <f>Proforma1!$D$6</f>
        <v>0</v>
      </c>
      <c r="C32" s="35"/>
      <c r="D32" s="35"/>
      <c r="E32" s="35"/>
      <c r="F32" s="35"/>
      <c r="G32" s="35"/>
      <c r="H32" s="35"/>
      <c r="I32" s="35"/>
      <c r="J32" s="35"/>
      <c r="K32" s="35"/>
      <c r="L32" s="43"/>
      <c r="M32" s="43"/>
      <c r="N32" s="43"/>
      <c r="O32" s="35"/>
      <c r="P32" s="35"/>
      <c r="Q32" s="43"/>
      <c r="R32" s="35"/>
      <c r="S32" s="35"/>
      <c r="T32" s="35"/>
      <c r="U32" s="91">
        <f t="shared" si="12"/>
        <v>0</v>
      </c>
      <c r="V32" s="100"/>
      <c r="W32" s="100"/>
      <c r="X32" s="35"/>
      <c r="Y32" s="35"/>
      <c r="Z32" s="91">
        <f t="shared" si="13"/>
        <v>0</v>
      </c>
      <c r="AA32" s="35"/>
      <c r="AB32" s="35"/>
      <c r="AC32" s="91">
        <f t="shared" si="14"/>
        <v>0</v>
      </c>
      <c r="AD32" s="35"/>
      <c r="AE32" s="35"/>
      <c r="AF32" s="91">
        <f t="shared" si="15"/>
        <v>0</v>
      </c>
    </row>
    <row r="33" spans="1:32" s="41" customFormat="1">
      <c r="A33" s="35"/>
      <c r="B33" s="91">
        <f>Proforma1!$D$6</f>
        <v>0</v>
      </c>
      <c r="C33" s="35"/>
      <c r="D33" s="35"/>
      <c r="E33" s="35"/>
      <c r="F33" s="35"/>
      <c r="G33" s="35"/>
      <c r="H33" s="35"/>
      <c r="I33" s="35"/>
      <c r="J33" s="35"/>
      <c r="K33" s="35"/>
      <c r="L33" s="43"/>
      <c r="M33" s="43"/>
      <c r="N33" s="43"/>
      <c r="O33" s="35"/>
      <c r="P33" s="35"/>
      <c r="Q33" s="43"/>
      <c r="R33" s="35"/>
      <c r="S33" s="35"/>
      <c r="T33" s="35"/>
      <c r="U33" s="91">
        <f t="shared" si="12"/>
        <v>0</v>
      </c>
      <c r="V33" s="100"/>
      <c r="W33" s="100"/>
      <c r="X33" s="35"/>
      <c r="Y33" s="35"/>
      <c r="Z33" s="91">
        <f t="shared" si="13"/>
        <v>0</v>
      </c>
      <c r="AA33" s="35"/>
      <c r="AB33" s="35"/>
      <c r="AC33" s="91">
        <f t="shared" si="14"/>
        <v>0</v>
      </c>
      <c r="AD33" s="35"/>
      <c r="AE33" s="35"/>
      <c r="AF33" s="91">
        <f t="shared" si="15"/>
        <v>0</v>
      </c>
    </row>
    <row r="34" spans="1:32" s="41" customFormat="1">
      <c r="A34" s="35"/>
      <c r="B34" s="91">
        <f>Proforma1!$D$6</f>
        <v>0</v>
      </c>
      <c r="C34" s="35"/>
      <c r="D34" s="35"/>
      <c r="E34" s="35"/>
      <c r="F34" s="35"/>
      <c r="G34" s="35"/>
      <c r="H34" s="35"/>
      <c r="I34" s="35"/>
      <c r="J34" s="35"/>
      <c r="K34" s="35"/>
      <c r="L34" s="43"/>
      <c r="M34" s="43"/>
      <c r="N34" s="43"/>
      <c r="O34" s="35"/>
      <c r="P34" s="35"/>
      <c r="Q34" s="43"/>
      <c r="R34" s="35"/>
      <c r="S34" s="35"/>
      <c r="T34" s="35"/>
      <c r="U34" s="91">
        <f t="shared" si="12"/>
        <v>0</v>
      </c>
      <c r="V34" s="100"/>
      <c r="W34" s="100"/>
      <c r="X34" s="35"/>
      <c r="Y34" s="35"/>
      <c r="Z34" s="91">
        <f t="shared" si="13"/>
        <v>0</v>
      </c>
      <c r="AA34" s="35"/>
      <c r="AB34" s="35"/>
      <c r="AC34" s="91">
        <f t="shared" si="14"/>
        <v>0</v>
      </c>
      <c r="AD34" s="35"/>
      <c r="AE34" s="35"/>
      <c r="AF34" s="91">
        <f t="shared" si="15"/>
        <v>0</v>
      </c>
    </row>
    <row r="35" spans="1:32" s="41" customFormat="1">
      <c r="A35" s="35"/>
      <c r="B35" s="91">
        <f>Proforma1!$D$6</f>
        <v>0</v>
      </c>
      <c r="C35" s="35"/>
      <c r="D35" s="35"/>
      <c r="E35" s="35"/>
      <c r="F35" s="35"/>
      <c r="G35" s="35"/>
      <c r="H35" s="35"/>
      <c r="I35" s="35"/>
      <c r="J35" s="35"/>
      <c r="K35" s="35"/>
      <c r="L35" s="43"/>
      <c r="M35" s="43"/>
      <c r="N35" s="43"/>
      <c r="O35" s="35"/>
      <c r="P35" s="35"/>
      <c r="Q35" s="43"/>
      <c r="R35" s="35"/>
      <c r="S35" s="35"/>
      <c r="T35" s="35"/>
      <c r="U35" s="91">
        <f t="shared" si="12"/>
        <v>0</v>
      </c>
      <c r="V35" s="100"/>
      <c r="W35" s="100"/>
      <c r="X35" s="35"/>
      <c r="Y35" s="35"/>
      <c r="Z35" s="91">
        <f t="shared" si="13"/>
        <v>0</v>
      </c>
      <c r="AA35" s="35"/>
      <c r="AB35" s="35"/>
      <c r="AC35" s="91">
        <f t="shared" si="14"/>
        <v>0</v>
      </c>
      <c r="AD35" s="35"/>
      <c r="AE35" s="35"/>
      <c r="AF35" s="91">
        <f t="shared" si="15"/>
        <v>0</v>
      </c>
    </row>
    <row r="36" spans="1:32" s="41" customFormat="1">
      <c r="A36" s="35"/>
      <c r="B36" s="91">
        <f>Proforma1!$D$6</f>
        <v>0</v>
      </c>
      <c r="C36" s="35"/>
      <c r="D36" s="35"/>
      <c r="E36" s="35"/>
      <c r="F36" s="35"/>
      <c r="G36" s="35"/>
      <c r="H36" s="35"/>
      <c r="I36" s="35"/>
      <c r="J36" s="35"/>
      <c r="K36" s="35"/>
      <c r="L36" s="43"/>
      <c r="M36" s="43"/>
      <c r="N36" s="43"/>
      <c r="O36" s="35"/>
      <c r="P36" s="35"/>
      <c r="Q36" s="43"/>
      <c r="R36" s="35"/>
      <c r="S36" s="35"/>
      <c r="T36" s="35"/>
      <c r="U36" s="91">
        <f t="shared" si="12"/>
        <v>0</v>
      </c>
      <c r="V36" s="100"/>
      <c r="W36" s="100"/>
      <c r="X36" s="35"/>
      <c r="Y36" s="35"/>
      <c r="Z36" s="91">
        <f t="shared" si="13"/>
        <v>0</v>
      </c>
      <c r="AA36" s="35"/>
      <c r="AB36" s="35"/>
      <c r="AC36" s="91">
        <f t="shared" si="14"/>
        <v>0</v>
      </c>
      <c r="AD36" s="35"/>
      <c r="AE36" s="35"/>
      <c r="AF36" s="91">
        <f t="shared" si="15"/>
        <v>0</v>
      </c>
    </row>
    <row r="37" spans="1:32" s="41" customFormat="1">
      <c r="A37" s="35"/>
      <c r="B37" s="91">
        <f>Proforma1!$D$6</f>
        <v>0</v>
      </c>
      <c r="C37" s="35"/>
      <c r="D37" s="35"/>
      <c r="E37" s="35"/>
      <c r="F37" s="35"/>
      <c r="G37" s="35"/>
      <c r="H37" s="35"/>
      <c r="I37" s="35"/>
      <c r="J37" s="35"/>
      <c r="K37" s="35"/>
      <c r="L37" s="43"/>
      <c r="M37" s="43"/>
      <c r="N37" s="43"/>
      <c r="O37" s="35"/>
      <c r="P37" s="35"/>
      <c r="Q37" s="43"/>
      <c r="R37" s="35"/>
      <c r="S37" s="35"/>
      <c r="T37" s="35"/>
      <c r="U37" s="91">
        <f t="shared" si="12"/>
        <v>0</v>
      </c>
      <c r="V37" s="100"/>
      <c r="W37" s="100"/>
      <c r="X37" s="35"/>
      <c r="Y37" s="35"/>
      <c r="Z37" s="91">
        <f t="shared" si="13"/>
        <v>0</v>
      </c>
      <c r="AA37" s="35"/>
      <c r="AB37" s="35"/>
      <c r="AC37" s="91">
        <f t="shared" si="14"/>
        <v>0</v>
      </c>
      <c r="AD37" s="35"/>
      <c r="AE37" s="35"/>
      <c r="AF37" s="91">
        <f t="shared" si="15"/>
        <v>0</v>
      </c>
    </row>
    <row r="38" spans="1:32" s="41" customFormat="1">
      <c r="A38" s="35"/>
      <c r="B38" s="91">
        <f>Proforma1!$D$6</f>
        <v>0</v>
      </c>
      <c r="C38" s="35"/>
      <c r="D38" s="35"/>
      <c r="E38" s="35"/>
      <c r="F38" s="35"/>
      <c r="G38" s="35"/>
      <c r="H38" s="35"/>
      <c r="I38" s="35"/>
      <c r="J38" s="35"/>
      <c r="K38" s="35"/>
      <c r="L38" s="43"/>
      <c r="M38" s="43"/>
      <c r="N38" s="43"/>
      <c r="O38" s="35"/>
      <c r="P38" s="35"/>
      <c r="Q38" s="43"/>
      <c r="R38" s="35"/>
      <c r="S38" s="35"/>
      <c r="T38" s="35"/>
      <c r="U38" s="91">
        <f t="shared" si="12"/>
        <v>0</v>
      </c>
      <c r="V38" s="100"/>
      <c r="W38" s="100"/>
      <c r="X38" s="35"/>
      <c r="Y38" s="35"/>
      <c r="Z38" s="91">
        <f t="shared" si="13"/>
        <v>0</v>
      </c>
      <c r="AA38" s="35"/>
      <c r="AB38" s="35"/>
      <c r="AC38" s="91">
        <f t="shared" si="14"/>
        <v>0</v>
      </c>
      <c r="AD38" s="35"/>
      <c r="AE38" s="35"/>
      <c r="AF38" s="91">
        <f t="shared" si="15"/>
        <v>0</v>
      </c>
    </row>
    <row r="39" spans="1:32" s="41" customFormat="1">
      <c r="A39" s="35"/>
      <c r="B39" s="91">
        <f>Proforma1!$D$6</f>
        <v>0</v>
      </c>
      <c r="C39" s="35"/>
      <c r="D39" s="35"/>
      <c r="E39" s="35"/>
      <c r="F39" s="35"/>
      <c r="G39" s="35"/>
      <c r="H39" s="35"/>
      <c r="I39" s="35"/>
      <c r="J39" s="35"/>
      <c r="K39" s="35"/>
      <c r="L39" s="43"/>
      <c r="M39" s="43"/>
      <c r="N39" s="43"/>
      <c r="O39" s="35"/>
      <c r="P39" s="35"/>
      <c r="Q39" s="43"/>
      <c r="R39" s="35"/>
      <c r="S39" s="35"/>
      <c r="T39" s="35"/>
      <c r="U39" s="91">
        <f t="shared" si="12"/>
        <v>0</v>
      </c>
      <c r="V39" s="100"/>
      <c r="W39" s="100"/>
      <c r="X39" s="35"/>
      <c r="Y39" s="35"/>
      <c r="Z39" s="91">
        <f t="shared" si="13"/>
        <v>0</v>
      </c>
      <c r="AA39" s="35"/>
      <c r="AB39" s="35"/>
      <c r="AC39" s="91">
        <f t="shared" si="14"/>
        <v>0</v>
      </c>
      <c r="AD39" s="35"/>
      <c r="AE39" s="35"/>
      <c r="AF39" s="91">
        <f t="shared" si="15"/>
        <v>0</v>
      </c>
    </row>
    <row r="40" spans="1:32" s="41" customFormat="1">
      <c r="A40" s="35"/>
      <c r="B40" s="91">
        <f>Proforma1!$D$6</f>
        <v>0</v>
      </c>
      <c r="C40" s="35"/>
      <c r="D40" s="35"/>
      <c r="E40" s="35"/>
      <c r="F40" s="35"/>
      <c r="G40" s="35"/>
      <c r="H40" s="35"/>
      <c r="I40" s="35"/>
      <c r="J40" s="35"/>
      <c r="K40" s="35"/>
      <c r="L40" s="43"/>
      <c r="M40" s="43"/>
      <c r="N40" s="43"/>
      <c r="O40" s="35"/>
      <c r="P40" s="35"/>
      <c r="Q40" s="43"/>
      <c r="R40" s="35"/>
      <c r="S40" s="35"/>
      <c r="T40" s="35"/>
      <c r="U40" s="91">
        <f t="shared" si="12"/>
        <v>0</v>
      </c>
      <c r="V40" s="100"/>
      <c r="W40" s="100"/>
      <c r="X40" s="35"/>
      <c r="Y40" s="35"/>
      <c r="Z40" s="91">
        <f t="shared" si="13"/>
        <v>0</v>
      </c>
      <c r="AA40" s="35"/>
      <c r="AB40" s="35"/>
      <c r="AC40" s="91">
        <f t="shared" si="14"/>
        <v>0</v>
      </c>
      <c r="AD40" s="35"/>
      <c r="AE40" s="35"/>
      <c r="AF40" s="91">
        <f t="shared" si="15"/>
        <v>0</v>
      </c>
    </row>
    <row r="41" spans="1:32" s="41" customFormat="1">
      <c r="A41" s="35"/>
      <c r="B41" s="91">
        <f>Proforma1!$D$6</f>
        <v>0</v>
      </c>
      <c r="C41" s="35"/>
      <c r="D41" s="35"/>
      <c r="E41" s="35"/>
      <c r="F41" s="35"/>
      <c r="G41" s="35"/>
      <c r="H41" s="35"/>
      <c r="I41" s="35"/>
      <c r="J41" s="35"/>
      <c r="K41" s="35"/>
      <c r="L41" s="43"/>
      <c r="M41" s="43"/>
      <c r="N41" s="43"/>
      <c r="O41" s="35"/>
      <c r="P41" s="35"/>
      <c r="Q41" s="43"/>
      <c r="R41" s="35"/>
      <c r="S41" s="35"/>
      <c r="T41" s="35"/>
      <c r="U41" s="91">
        <f t="shared" si="12"/>
        <v>0</v>
      </c>
      <c r="V41" s="100"/>
      <c r="W41" s="100"/>
      <c r="X41" s="35"/>
      <c r="Y41" s="35"/>
      <c r="Z41" s="91">
        <f t="shared" si="13"/>
        <v>0</v>
      </c>
      <c r="AA41" s="35"/>
      <c r="AB41" s="35"/>
      <c r="AC41" s="91">
        <f t="shared" si="14"/>
        <v>0</v>
      </c>
      <c r="AD41" s="35"/>
      <c r="AE41" s="35"/>
      <c r="AF41" s="91">
        <f t="shared" si="15"/>
        <v>0</v>
      </c>
    </row>
    <row r="42" spans="1:32" s="41" customFormat="1">
      <c r="A42" s="35"/>
      <c r="B42" s="91">
        <f>Proforma1!$D$6</f>
        <v>0</v>
      </c>
      <c r="C42" s="35"/>
      <c r="D42" s="35"/>
      <c r="E42" s="35"/>
      <c r="F42" s="35"/>
      <c r="G42" s="35"/>
      <c r="H42" s="35"/>
      <c r="I42" s="35"/>
      <c r="J42" s="35"/>
      <c r="K42" s="35"/>
      <c r="L42" s="43"/>
      <c r="M42" s="43"/>
      <c r="N42" s="43"/>
      <c r="O42" s="35"/>
      <c r="P42" s="35"/>
      <c r="Q42" s="43"/>
      <c r="R42" s="35"/>
      <c r="S42" s="35"/>
      <c r="T42" s="35"/>
      <c r="U42" s="91">
        <f t="shared" si="12"/>
        <v>0</v>
      </c>
      <c r="V42" s="100"/>
      <c r="W42" s="100"/>
      <c r="X42" s="35"/>
      <c r="Y42" s="35"/>
      <c r="Z42" s="91">
        <f t="shared" si="13"/>
        <v>0</v>
      </c>
      <c r="AA42" s="35"/>
      <c r="AB42" s="35"/>
      <c r="AC42" s="91">
        <f t="shared" si="14"/>
        <v>0</v>
      </c>
      <c r="AD42" s="35"/>
      <c r="AE42" s="35"/>
      <c r="AF42" s="91">
        <f t="shared" si="15"/>
        <v>0</v>
      </c>
    </row>
    <row r="43" spans="1:32" s="41" customFormat="1" hidden="1">
      <c r="A43" s="28" t="s">
        <v>73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43"/>
      <c r="M43" s="43"/>
      <c r="N43" s="43"/>
      <c r="O43" s="35"/>
      <c r="P43" s="35"/>
      <c r="Q43" s="43"/>
      <c r="R43" s="35"/>
      <c r="S43" s="35"/>
      <c r="T43" s="35"/>
      <c r="U43" s="91">
        <f t="shared" si="12"/>
        <v>0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s="41" customFormat="1">
      <c r="A44" s="133" t="s">
        <v>14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5"/>
      <c r="R44" s="94">
        <f t="shared" ref="R44" si="16">SUM(R10:R43)</f>
        <v>0</v>
      </c>
      <c r="S44" s="94"/>
      <c r="T44" s="94">
        <f>SUM(T10:T43)</f>
        <v>0</v>
      </c>
      <c r="U44" s="94">
        <f>SUM(U10:U43)</f>
        <v>0</v>
      </c>
      <c r="V44" s="94"/>
      <c r="W44" s="94"/>
      <c r="X44" s="94">
        <f>SUM(X10:X43)</f>
        <v>0</v>
      </c>
      <c r="Y44" s="94">
        <f>SUM(Y10:Y43)</f>
        <v>0</v>
      </c>
      <c r="Z44" s="94">
        <f>SUM(Z10:Z43)</f>
        <v>0</v>
      </c>
      <c r="AA44" s="94">
        <f t="shared" ref="AA44" si="17">SUM(AA10:AA43)</f>
        <v>0</v>
      </c>
      <c r="AB44" s="94">
        <f>SUM(AB10:AB43)</f>
        <v>0</v>
      </c>
      <c r="AC44" s="94">
        <f>SUM(AC10:AC43)</f>
        <v>0</v>
      </c>
      <c r="AD44" s="94">
        <f>SUM(AD10:AD43)</f>
        <v>0</v>
      </c>
      <c r="AE44" s="94">
        <f>SUM(AE10:AE43)</f>
        <v>0</v>
      </c>
      <c r="AF44" s="94">
        <f>SUM(AF10:AF43)</f>
        <v>0</v>
      </c>
    </row>
    <row r="45" spans="1:32" ht="27.6" customHeight="1"/>
    <row r="46" spans="1:32" s="21" customFormat="1" ht="22.5">
      <c r="C46" s="21" t="s">
        <v>21</v>
      </c>
      <c r="J46" s="24" t="s">
        <v>22</v>
      </c>
      <c r="L46" s="24"/>
      <c r="N46" s="24"/>
      <c r="Q46" s="24"/>
      <c r="R46" s="33" t="s">
        <v>23</v>
      </c>
    </row>
    <row r="47" spans="1:32" s="21" customFormat="1" ht="22.5">
      <c r="L47" s="24"/>
      <c r="M47" s="24"/>
      <c r="N47" s="24"/>
      <c r="Q47" s="24"/>
    </row>
    <row r="48" spans="1:32" s="21" customFormat="1" ht="22.5">
      <c r="B48" s="29" t="s">
        <v>118</v>
      </c>
      <c r="C48" s="29"/>
      <c r="D48" s="29"/>
      <c r="E48" s="29"/>
      <c r="F48" s="29"/>
      <c r="G48" s="29"/>
      <c r="H48" s="29"/>
      <c r="I48" s="29"/>
      <c r="J48" s="29"/>
      <c r="K48" s="30"/>
      <c r="L48" s="33"/>
      <c r="M48" s="24"/>
      <c r="N48" s="24"/>
      <c r="Q48" s="24"/>
    </row>
    <row r="49" spans="1:17" s="21" customFormat="1" ht="22.5">
      <c r="B49" s="38"/>
      <c r="K49" s="24"/>
      <c r="M49" s="24"/>
      <c r="N49" s="24"/>
      <c r="Q49" s="24"/>
    </row>
    <row r="50" spans="1:17" s="21" customFormat="1" ht="22.5">
      <c r="K50" s="24"/>
      <c r="M50" s="24"/>
      <c r="N50" s="24"/>
      <c r="Q50" s="24"/>
    </row>
    <row r="51" spans="1:17" s="21" customFormat="1" ht="22.5">
      <c r="K51" s="24"/>
      <c r="M51" s="24"/>
      <c r="N51" s="24"/>
      <c r="Q51" s="24"/>
    </row>
    <row r="52" spans="1:17" s="21" customFormat="1" ht="22.5">
      <c r="A52" s="21" t="s">
        <v>69</v>
      </c>
      <c r="L52" s="24"/>
      <c r="M52" s="24"/>
      <c r="N52" s="24"/>
      <c r="Q52" s="24"/>
    </row>
    <row r="53" spans="1:17" s="21" customFormat="1" ht="22.5">
      <c r="A53" s="21" t="s">
        <v>63</v>
      </c>
      <c r="L53" s="24"/>
      <c r="M53" s="24"/>
      <c r="N53" s="24"/>
      <c r="Q53" s="24"/>
    </row>
    <row r="54" spans="1:17" s="21" customFormat="1" ht="22.5">
      <c r="A54" s="21" t="s">
        <v>74</v>
      </c>
      <c r="L54" s="24"/>
      <c r="M54" s="24"/>
      <c r="N54" s="24"/>
      <c r="Q54" s="24"/>
    </row>
    <row r="55" spans="1:17" s="21" customFormat="1" ht="22.5">
      <c r="A55" s="21" t="s">
        <v>71</v>
      </c>
      <c r="L55" s="24"/>
      <c r="M55" s="24"/>
      <c r="N55" s="24"/>
      <c r="Q55" s="24"/>
    </row>
    <row r="56" spans="1:17" s="21" customFormat="1" ht="22.5">
      <c r="A56" s="21" t="s">
        <v>75</v>
      </c>
      <c r="L56" s="24"/>
      <c r="M56" s="24"/>
      <c r="N56" s="24"/>
      <c r="Q56" s="24"/>
    </row>
  </sheetData>
  <sheetProtection password="D9F0" sheet="1" objects="1" scenarios="1" formatCells="0" formatColumns="0" formatRows="0"/>
  <mergeCells count="29">
    <mergeCell ref="AD3:AE3"/>
    <mergeCell ref="V3:W3"/>
    <mergeCell ref="X7:Z7"/>
    <mergeCell ref="R7:U7"/>
    <mergeCell ref="A7:A8"/>
    <mergeCell ref="E7:E8"/>
    <mergeCell ref="L7:L8"/>
    <mergeCell ref="M7:M8"/>
    <mergeCell ref="I7:I8"/>
    <mergeCell ref="J7:J8"/>
    <mergeCell ref="G7:G8"/>
    <mergeCell ref="A1:Z1"/>
    <mergeCell ref="A2:Z2"/>
    <mergeCell ref="AA7:AC7"/>
    <mergeCell ref="AD7:AF7"/>
    <mergeCell ref="A4:AF4"/>
    <mergeCell ref="A44:Q44"/>
    <mergeCell ref="D5:G5"/>
    <mergeCell ref="B7:B8"/>
    <mergeCell ref="V7:W7"/>
    <mergeCell ref="O7:O8"/>
    <mergeCell ref="P7:P8"/>
    <mergeCell ref="Q7:Q8"/>
    <mergeCell ref="N7:N8"/>
    <mergeCell ref="C7:C8"/>
    <mergeCell ref="F7:F8"/>
    <mergeCell ref="D7:D8"/>
    <mergeCell ref="H7:H8"/>
    <mergeCell ref="K7:K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Q10:Q43 L10:N43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3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257175</xdr:colOff>
                    <xdr:row>47</xdr:row>
                    <xdr:rowOff>276225</xdr:rowOff>
                  </from>
                  <to>
                    <xdr:col>3</xdr:col>
                    <xdr:colOff>390525</xdr:colOff>
                    <xdr:row>49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2"/>
    <pageSetUpPr fitToPage="1"/>
  </sheetPr>
  <dimension ref="A1:AJ61"/>
  <sheetViews>
    <sheetView topLeftCell="A5" zoomScaleSheetLayoutView="100" workbookViewId="0">
      <selection activeCell="A10" sqref="A10"/>
    </sheetView>
  </sheetViews>
  <sheetFormatPr defaultRowHeight="15"/>
  <cols>
    <col min="1" max="2" width="6.7109375" customWidth="1"/>
    <col min="3" max="3" width="22.28515625" customWidth="1"/>
    <col min="4" max="4" width="10.28515625" customWidth="1"/>
    <col min="5" max="5" width="12.7109375" customWidth="1"/>
    <col min="6" max="6" width="14" customWidth="1"/>
    <col min="11" max="11" width="15" style="23" customWidth="1"/>
    <col min="12" max="12" width="13.140625" customWidth="1"/>
    <col min="13" max="14" width="14.85546875" style="23" customWidth="1"/>
    <col min="15" max="15" width="12.28515625" customWidth="1"/>
    <col min="16" max="16" width="14.7109375" customWidth="1"/>
    <col min="17" max="17" width="14.5703125" style="23" customWidth="1"/>
    <col min="18" max="18" width="14.7109375" customWidth="1"/>
    <col min="19" max="19" width="14.5703125" customWidth="1"/>
    <col min="20" max="31" width="15.7109375" customWidth="1"/>
    <col min="34" max="34" width="9.140625" customWidth="1"/>
    <col min="36" max="36" width="0" hidden="1" customWidth="1"/>
  </cols>
  <sheetData>
    <row r="1" spans="1:36" ht="36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J1">
        <f>MATCH(AJ2,A:A,0)</f>
        <v>48</v>
      </c>
    </row>
    <row r="2" spans="1:36" ht="23.25" customHeight="1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J2" t="s">
        <v>73</v>
      </c>
    </row>
    <row r="3" spans="1:36" ht="17.25">
      <c r="X3" s="143"/>
      <c r="Y3" s="143"/>
      <c r="AC3" s="143" t="s">
        <v>57</v>
      </c>
      <c r="AD3" s="143"/>
      <c r="AJ3" t="str">
        <f>Proforma1!AJ3</f>
        <v>pgt2018</v>
      </c>
    </row>
    <row r="4" spans="1:36" ht="45" customHeight="1">
      <c r="A4" s="126" t="s">
        <v>127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J4">
        <f>MATCH(AJ5,B:B,0)+1</f>
        <v>54</v>
      </c>
    </row>
    <row r="5" spans="1:36" ht="21">
      <c r="A5" s="15"/>
      <c r="B5" s="15"/>
      <c r="C5" s="39" t="s">
        <v>19</v>
      </c>
      <c r="D5" s="129">
        <f>Proforma1!D5</f>
        <v>0</v>
      </c>
      <c r="E5" s="129"/>
      <c r="F5" s="129"/>
      <c r="G5" s="129"/>
      <c r="P5" s="19"/>
      <c r="Q5" s="27"/>
      <c r="AC5" s="101" t="s">
        <v>57</v>
      </c>
      <c r="AJ5" t="s">
        <v>118</v>
      </c>
    </row>
    <row r="6" spans="1:36" ht="21">
      <c r="A6" s="15"/>
      <c r="B6" s="15"/>
      <c r="C6" s="39" t="s">
        <v>20</v>
      </c>
      <c r="D6" s="95">
        <f>Proforma1!D6</f>
        <v>0</v>
      </c>
      <c r="E6" s="96"/>
      <c r="F6" s="97"/>
      <c r="G6" s="97"/>
      <c r="P6" s="17"/>
      <c r="Q6" s="27"/>
    </row>
    <row r="7" spans="1:36" s="41" customFormat="1" ht="59.1" customHeight="1">
      <c r="A7" s="146" t="s">
        <v>0</v>
      </c>
      <c r="B7" s="146" t="s">
        <v>78</v>
      </c>
      <c r="C7" s="146" t="s">
        <v>24</v>
      </c>
      <c r="D7" s="144" t="s">
        <v>41</v>
      </c>
      <c r="E7" s="146" t="s">
        <v>61</v>
      </c>
      <c r="F7" s="146" t="s">
        <v>62</v>
      </c>
      <c r="G7" s="146" t="s">
        <v>7</v>
      </c>
      <c r="H7" s="146" t="s">
        <v>1</v>
      </c>
      <c r="I7" s="146" t="s">
        <v>2</v>
      </c>
      <c r="J7" s="146" t="s">
        <v>3</v>
      </c>
      <c r="K7" s="147" t="s">
        <v>100</v>
      </c>
      <c r="L7" s="144" t="s">
        <v>33</v>
      </c>
      <c r="M7" s="151" t="s">
        <v>156</v>
      </c>
      <c r="N7" s="152"/>
      <c r="O7" s="146" t="s">
        <v>112</v>
      </c>
      <c r="P7" s="146" t="s">
        <v>113</v>
      </c>
      <c r="Q7" s="147" t="s">
        <v>114</v>
      </c>
      <c r="R7" s="149" t="s">
        <v>134</v>
      </c>
      <c r="S7" s="150"/>
      <c r="T7" s="146" t="s">
        <v>26</v>
      </c>
      <c r="U7" s="146"/>
      <c r="V7" s="146"/>
      <c r="W7" s="146"/>
      <c r="X7" s="149" t="s">
        <v>30</v>
      </c>
      <c r="Y7" s="150"/>
      <c r="Z7" s="146" t="s">
        <v>131</v>
      </c>
      <c r="AA7" s="146"/>
      <c r="AB7" s="146"/>
      <c r="AC7" s="11" t="s">
        <v>155</v>
      </c>
      <c r="AD7" s="11"/>
      <c r="AE7" s="11"/>
    </row>
    <row r="8" spans="1:36" s="41" customFormat="1" ht="72" customHeight="1">
      <c r="A8" s="146"/>
      <c r="B8" s="146"/>
      <c r="C8" s="146"/>
      <c r="D8" s="145"/>
      <c r="E8" s="146"/>
      <c r="F8" s="146"/>
      <c r="G8" s="146"/>
      <c r="H8" s="146"/>
      <c r="I8" s="146"/>
      <c r="J8" s="146"/>
      <c r="K8" s="148"/>
      <c r="L8" s="145"/>
      <c r="M8" s="52" t="s">
        <v>25</v>
      </c>
      <c r="N8" s="52" t="s">
        <v>27</v>
      </c>
      <c r="O8" s="146"/>
      <c r="P8" s="146"/>
      <c r="Q8" s="148"/>
      <c r="R8" s="53" t="s">
        <v>28</v>
      </c>
      <c r="S8" s="53" t="s">
        <v>29</v>
      </c>
      <c r="T8" s="53" t="s">
        <v>146</v>
      </c>
      <c r="U8" s="111" t="s">
        <v>147</v>
      </c>
      <c r="V8" s="54" t="s">
        <v>11</v>
      </c>
      <c r="W8" s="54" t="s">
        <v>14</v>
      </c>
      <c r="X8" s="53" t="s">
        <v>31</v>
      </c>
      <c r="Y8" s="53" t="s">
        <v>32</v>
      </c>
      <c r="Z8" s="53" t="s">
        <v>67</v>
      </c>
      <c r="AA8" s="53" t="s">
        <v>66</v>
      </c>
      <c r="AB8" s="54" t="s">
        <v>14</v>
      </c>
      <c r="AC8" s="72" t="s">
        <v>67</v>
      </c>
      <c r="AD8" s="72" t="s">
        <v>66</v>
      </c>
      <c r="AE8" s="73" t="s">
        <v>14</v>
      </c>
    </row>
    <row r="9" spans="1:36" s="41" customFormat="1">
      <c r="A9" s="47">
        <v>1</v>
      </c>
      <c r="B9" s="47" t="s">
        <v>79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47">
        <v>8</v>
      </c>
      <c r="J9" s="47">
        <v>9</v>
      </c>
      <c r="K9" s="47">
        <v>10</v>
      </c>
      <c r="L9" s="47">
        <v>11</v>
      </c>
      <c r="M9" s="47">
        <v>12</v>
      </c>
      <c r="N9" s="47">
        <v>13</v>
      </c>
      <c r="O9" s="47">
        <v>14</v>
      </c>
      <c r="P9" s="47">
        <v>15</v>
      </c>
      <c r="Q9" s="47">
        <v>16</v>
      </c>
      <c r="R9" s="55" t="s">
        <v>15</v>
      </c>
      <c r="S9" s="55" t="s">
        <v>16</v>
      </c>
      <c r="T9" s="49" t="s">
        <v>18</v>
      </c>
      <c r="U9" s="49" t="s">
        <v>36</v>
      </c>
      <c r="V9" s="49" t="s">
        <v>80</v>
      </c>
      <c r="W9" s="49" t="s">
        <v>148</v>
      </c>
      <c r="X9" s="47" t="s">
        <v>34</v>
      </c>
      <c r="Y9" s="47" t="s">
        <v>35</v>
      </c>
      <c r="Z9" s="47" t="s">
        <v>108</v>
      </c>
      <c r="AA9" s="47" t="s">
        <v>107</v>
      </c>
      <c r="AB9" s="47" t="s">
        <v>109</v>
      </c>
      <c r="AC9" s="47" t="s">
        <v>68</v>
      </c>
      <c r="AD9" s="47" t="s">
        <v>81</v>
      </c>
      <c r="AE9" s="47" t="s">
        <v>82</v>
      </c>
    </row>
    <row r="10" spans="1:36" s="41" customFormat="1">
      <c r="A10" s="35"/>
      <c r="B10" s="91">
        <f>Proforma1!$D$6</f>
        <v>0</v>
      </c>
      <c r="C10" s="35"/>
      <c r="D10" s="35"/>
      <c r="E10" s="35"/>
      <c r="F10" s="35"/>
      <c r="G10" s="35"/>
      <c r="H10" s="35"/>
      <c r="I10" s="35"/>
      <c r="J10" s="34"/>
      <c r="K10" s="43"/>
      <c r="L10" s="35"/>
      <c r="M10" s="43"/>
      <c r="N10" s="43"/>
      <c r="O10" s="35"/>
      <c r="P10" s="35"/>
      <c r="Q10" s="43"/>
      <c r="R10" s="43"/>
      <c r="S10" s="43"/>
      <c r="T10" s="35"/>
      <c r="U10" s="35"/>
      <c r="V10" s="35"/>
      <c r="W10" s="56">
        <f>T10+V10+U10</f>
        <v>0</v>
      </c>
      <c r="X10" s="100"/>
      <c r="Y10" s="100"/>
      <c r="Z10" s="35"/>
      <c r="AA10" s="35"/>
      <c r="AB10" s="56">
        <f t="shared" ref="AB10" si="0">Z10+AA10</f>
        <v>0</v>
      </c>
      <c r="AC10" s="35"/>
      <c r="AD10" s="35"/>
      <c r="AE10" s="35">
        <f t="shared" ref="AE10" si="1">AC10+AD10</f>
        <v>0</v>
      </c>
    </row>
    <row r="11" spans="1:36" s="41" customFormat="1">
      <c r="A11" s="35"/>
      <c r="B11" s="91">
        <f>Proforma1!$D$6</f>
        <v>0</v>
      </c>
      <c r="C11" s="35"/>
      <c r="D11" s="35"/>
      <c r="E11" s="35"/>
      <c r="F11" s="35"/>
      <c r="G11" s="35"/>
      <c r="H11" s="35"/>
      <c r="I11" s="35"/>
      <c r="J11" s="35"/>
      <c r="K11" s="43"/>
      <c r="L11" s="35"/>
      <c r="M11" s="43"/>
      <c r="N11" s="43"/>
      <c r="O11" s="35"/>
      <c r="P11" s="35"/>
      <c r="Q11" s="43"/>
      <c r="R11" s="43"/>
      <c r="S11" s="43"/>
      <c r="T11" s="35"/>
      <c r="U11" s="35"/>
      <c r="V11" s="35"/>
      <c r="W11" s="56">
        <f t="shared" ref="W11" si="2">T11+V11+U11</f>
        <v>0</v>
      </c>
      <c r="X11" s="100"/>
      <c r="Y11" s="100"/>
      <c r="Z11" s="35"/>
      <c r="AA11" s="35"/>
      <c r="AB11" s="56">
        <f t="shared" ref="AB11:AB28" si="3">Z11+AA11</f>
        <v>0</v>
      </c>
      <c r="AC11" s="35"/>
      <c r="AD11" s="35"/>
      <c r="AE11" s="35">
        <f t="shared" ref="AE11:AE28" si="4">AC11+AD11</f>
        <v>0</v>
      </c>
    </row>
    <row r="12" spans="1:36" s="41" customFormat="1">
      <c r="A12" s="35"/>
      <c r="B12" s="91">
        <f>Proforma1!$D$6</f>
        <v>0</v>
      </c>
      <c r="C12" s="35"/>
      <c r="D12" s="35"/>
      <c r="E12" s="35"/>
      <c r="F12" s="35"/>
      <c r="G12" s="35"/>
      <c r="H12" s="35"/>
      <c r="I12" s="35"/>
      <c r="J12" s="35"/>
      <c r="K12" s="43"/>
      <c r="L12" s="35"/>
      <c r="M12" s="43"/>
      <c r="N12" s="43"/>
      <c r="O12" s="35"/>
      <c r="P12" s="35"/>
      <c r="Q12" s="43"/>
      <c r="R12" s="43"/>
      <c r="S12" s="43"/>
      <c r="T12" s="35"/>
      <c r="U12" s="35"/>
      <c r="V12" s="35"/>
      <c r="W12" s="56">
        <f t="shared" ref="W12:W35" si="5">T12+V12+U12</f>
        <v>0</v>
      </c>
      <c r="X12" s="100"/>
      <c r="Y12" s="100"/>
      <c r="Z12" s="35"/>
      <c r="AA12" s="35"/>
      <c r="AB12" s="56">
        <f t="shared" si="3"/>
        <v>0</v>
      </c>
      <c r="AC12" s="35"/>
      <c r="AD12" s="35"/>
      <c r="AE12" s="35">
        <f t="shared" si="4"/>
        <v>0</v>
      </c>
    </row>
    <row r="13" spans="1:36" s="41" customFormat="1">
      <c r="A13" s="35"/>
      <c r="B13" s="91">
        <f>Proforma1!$D$6</f>
        <v>0</v>
      </c>
      <c r="C13" s="35"/>
      <c r="D13" s="35"/>
      <c r="E13" s="35"/>
      <c r="F13" s="35"/>
      <c r="G13" s="35"/>
      <c r="H13" s="35"/>
      <c r="I13" s="35"/>
      <c r="J13" s="35"/>
      <c r="K13" s="43"/>
      <c r="L13" s="35"/>
      <c r="M13" s="43"/>
      <c r="N13" s="43"/>
      <c r="O13" s="35"/>
      <c r="P13" s="35"/>
      <c r="Q13" s="43"/>
      <c r="R13" s="43"/>
      <c r="S13" s="43"/>
      <c r="T13" s="35"/>
      <c r="U13" s="35"/>
      <c r="V13" s="35"/>
      <c r="W13" s="56">
        <f t="shared" si="5"/>
        <v>0</v>
      </c>
      <c r="X13" s="100"/>
      <c r="Y13" s="100"/>
      <c r="Z13" s="35"/>
      <c r="AA13" s="35"/>
      <c r="AB13" s="56">
        <f t="shared" si="3"/>
        <v>0</v>
      </c>
      <c r="AC13" s="35"/>
      <c r="AD13" s="35"/>
      <c r="AE13" s="35">
        <f t="shared" si="4"/>
        <v>0</v>
      </c>
    </row>
    <row r="14" spans="1:36" s="41" customFormat="1">
      <c r="A14" s="35"/>
      <c r="B14" s="91">
        <f>Proforma1!$D$6</f>
        <v>0</v>
      </c>
      <c r="C14" s="35"/>
      <c r="D14" s="35"/>
      <c r="E14" s="35"/>
      <c r="F14" s="35"/>
      <c r="G14" s="35"/>
      <c r="H14" s="35"/>
      <c r="I14" s="35"/>
      <c r="J14" s="35"/>
      <c r="K14" s="43"/>
      <c r="L14" s="35"/>
      <c r="M14" s="43"/>
      <c r="N14" s="43"/>
      <c r="O14" s="35"/>
      <c r="P14" s="35"/>
      <c r="Q14" s="43"/>
      <c r="R14" s="43"/>
      <c r="S14" s="43"/>
      <c r="T14" s="35"/>
      <c r="U14" s="35"/>
      <c r="V14" s="35"/>
      <c r="W14" s="56">
        <f t="shared" si="5"/>
        <v>0</v>
      </c>
      <c r="X14" s="100"/>
      <c r="Y14" s="100"/>
      <c r="Z14" s="35"/>
      <c r="AA14" s="35"/>
      <c r="AB14" s="56">
        <f t="shared" si="3"/>
        <v>0</v>
      </c>
      <c r="AC14" s="35"/>
      <c r="AD14" s="35"/>
      <c r="AE14" s="35">
        <f t="shared" si="4"/>
        <v>0</v>
      </c>
    </row>
    <row r="15" spans="1:36" s="41" customFormat="1">
      <c r="A15" s="35"/>
      <c r="B15" s="91">
        <f>Proforma1!$D$6</f>
        <v>0</v>
      </c>
      <c r="C15" s="35"/>
      <c r="D15" s="35"/>
      <c r="E15" s="35"/>
      <c r="F15" s="35"/>
      <c r="G15" s="35"/>
      <c r="H15" s="35"/>
      <c r="I15" s="35"/>
      <c r="J15" s="35"/>
      <c r="K15" s="43"/>
      <c r="L15" s="35"/>
      <c r="M15" s="43"/>
      <c r="N15" s="43"/>
      <c r="O15" s="35"/>
      <c r="P15" s="35"/>
      <c r="Q15" s="43"/>
      <c r="R15" s="43"/>
      <c r="S15" s="43"/>
      <c r="T15" s="35"/>
      <c r="U15" s="35"/>
      <c r="V15" s="35"/>
      <c r="W15" s="56">
        <f t="shared" si="5"/>
        <v>0</v>
      </c>
      <c r="X15" s="100"/>
      <c r="Y15" s="100"/>
      <c r="Z15" s="35"/>
      <c r="AA15" s="35"/>
      <c r="AB15" s="56">
        <f t="shared" si="3"/>
        <v>0</v>
      </c>
      <c r="AC15" s="35"/>
      <c r="AD15" s="35"/>
      <c r="AE15" s="35">
        <f t="shared" si="4"/>
        <v>0</v>
      </c>
    </row>
    <row r="16" spans="1:36" s="41" customFormat="1">
      <c r="A16" s="35"/>
      <c r="B16" s="91">
        <f>Proforma1!$D$6</f>
        <v>0</v>
      </c>
      <c r="C16" s="35"/>
      <c r="D16" s="35"/>
      <c r="E16" s="35"/>
      <c r="F16" s="35"/>
      <c r="G16" s="35"/>
      <c r="H16" s="35"/>
      <c r="I16" s="35"/>
      <c r="J16" s="35"/>
      <c r="K16" s="43"/>
      <c r="L16" s="35"/>
      <c r="M16" s="43"/>
      <c r="N16" s="43"/>
      <c r="O16" s="35"/>
      <c r="P16" s="35"/>
      <c r="Q16" s="43"/>
      <c r="R16" s="43"/>
      <c r="S16" s="43"/>
      <c r="T16" s="35"/>
      <c r="U16" s="35"/>
      <c r="V16" s="35"/>
      <c r="W16" s="56">
        <f t="shared" si="5"/>
        <v>0</v>
      </c>
      <c r="X16" s="100"/>
      <c r="Y16" s="100"/>
      <c r="Z16" s="35"/>
      <c r="AA16" s="35"/>
      <c r="AB16" s="56">
        <f t="shared" si="3"/>
        <v>0</v>
      </c>
      <c r="AC16" s="35"/>
      <c r="AD16" s="35"/>
      <c r="AE16" s="35">
        <f t="shared" si="4"/>
        <v>0</v>
      </c>
    </row>
    <row r="17" spans="1:31" s="41" customFormat="1">
      <c r="A17" s="35"/>
      <c r="B17" s="91">
        <f>Proforma1!$D$6</f>
        <v>0</v>
      </c>
      <c r="C17" s="35"/>
      <c r="D17" s="35"/>
      <c r="E17" s="35"/>
      <c r="F17" s="35"/>
      <c r="G17" s="35"/>
      <c r="H17" s="35"/>
      <c r="I17" s="35"/>
      <c r="J17" s="35"/>
      <c r="K17" s="43"/>
      <c r="L17" s="35"/>
      <c r="M17" s="43"/>
      <c r="N17" s="43"/>
      <c r="O17" s="35"/>
      <c r="P17" s="35"/>
      <c r="Q17" s="43"/>
      <c r="R17" s="43"/>
      <c r="S17" s="43"/>
      <c r="T17" s="35"/>
      <c r="U17" s="35"/>
      <c r="V17" s="35"/>
      <c r="W17" s="56">
        <f t="shared" si="5"/>
        <v>0</v>
      </c>
      <c r="X17" s="100"/>
      <c r="Y17" s="100"/>
      <c r="Z17" s="35"/>
      <c r="AA17" s="35"/>
      <c r="AB17" s="56">
        <f t="shared" si="3"/>
        <v>0</v>
      </c>
      <c r="AC17" s="35"/>
      <c r="AD17" s="35"/>
      <c r="AE17" s="35">
        <f t="shared" si="4"/>
        <v>0</v>
      </c>
    </row>
    <row r="18" spans="1:31" s="41" customFormat="1">
      <c r="A18" s="35"/>
      <c r="B18" s="91">
        <f>Proforma1!$D$6</f>
        <v>0</v>
      </c>
      <c r="C18" s="35"/>
      <c r="D18" s="35"/>
      <c r="E18" s="35"/>
      <c r="F18" s="35"/>
      <c r="G18" s="35"/>
      <c r="H18" s="35"/>
      <c r="I18" s="35"/>
      <c r="J18" s="35"/>
      <c r="K18" s="43"/>
      <c r="L18" s="35"/>
      <c r="M18" s="43"/>
      <c r="N18" s="43"/>
      <c r="O18" s="35"/>
      <c r="P18" s="35"/>
      <c r="Q18" s="43"/>
      <c r="R18" s="43"/>
      <c r="S18" s="43"/>
      <c r="T18" s="35"/>
      <c r="U18" s="35"/>
      <c r="V18" s="35"/>
      <c r="W18" s="56">
        <f t="shared" si="5"/>
        <v>0</v>
      </c>
      <c r="X18" s="100"/>
      <c r="Y18" s="100"/>
      <c r="Z18" s="35"/>
      <c r="AA18" s="35"/>
      <c r="AB18" s="56">
        <f t="shared" si="3"/>
        <v>0</v>
      </c>
      <c r="AC18" s="35"/>
      <c r="AD18" s="35"/>
      <c r="AE18" s="35">
        <f t="shared" si="4"/>
        <v>0</v>
      </c>
    </row>
    <row r="19" spans="1:31" s="41" customFormat="1">
      <c r="A19" s="35"/>
      <c r="B19" s="91">
        <f>Proforma1!$D$6</f>
        <v>0</v>
      </c>
      <c r="C19" s="35"/>
      <c r="D19" s="35"/>
      <c r="E19" s="35"/>
      <c r="F19" s="35"/>
      <c r="G19" s="35"/>
      <c r="H19" s="35"/>
      <c r="I19" s="35"/>
      <c r="J19" s="35"/>
      <c r="K19" s="43"/>
      <c r="L19" s="35"/>
      <c r="M19" s="43"/>
      <c r="N19" s="43"/>
      <c r="O19" s="35"/>
      <c r="P19" s="35"/>
      <c r="Q19" s="43"/>
      <c r="R19" s="43"/>
      <c r="S19" s="43"/>
      <c r="T19" s="35"/>
      <c r="U19" s="35"/>
      <c r="V19" s="35"/>
      <c r="W19" s="56">
        <f t="shared" si="5"/>
        <v>0</v>
      </c>
      <c r="X19" s="100"/>
      <c r="Y19" s="100"/>
      <c r="Z19" s="35"/>
      <c r="AA19" s="35"/>
      <c r="AB19" s="56">
        <f t="shared" si="3"/>
        <v>0</v>
      </c>
      <c r="AC19" s="35"/>
      <c r="AD19" s="35"/>
      <c r="AE19" s="35">
        <f t="shared" si="4"/>
        <v>0</v>
      </c>
    </row>
    <row r="20" spans="1:31" s="41" customFormat="1">
      <c r="A20" s="35"/>
      <c r="B20" s="91">
        <f>Proforma1!$D$6</f>
        <v>0</v>
      </c>
      <c r="C20" s="35"/>
      <c r="D20" s="35"/>
      <c r="E20" s="35"/>
      <c r="F20" s="35"/>
      <c r="G20" s="35"/>
      <c r="H20" s="35"/>
      <c r="I20" s="35"/>
      <c r="J20" s="35"/>
      <c r="K20" s="43"/>
      <c r="L20" s="35"/>
      <c r="M20" s="43"/>
      <c r="N20" s="43"/>
      <c r="O20" s="35"/>
      <c r="P20" s="35"/>
      <c r="Q20" s="43"/>
      <c r="R20" s="43"/>
      <c r="S20" s="43"/>
      <c r="T20" s="35"/>
      <c r="U20" s="35"/>
      <c r="V20" s="35"/>
      <c r="W20" s="56">
        <f t="shared" si="5"/>
        <v>0</v>
      </c>
      <c r="X20" s="100"/>
      <c r="Y20" s="100"/>
      <c r="Z20" s="35"/>
      <c r="AA20" s="35"/>
      <c r="AB20" s="56">
        <f t="shared" si="3"/>
        <v>0</v>
      </c>
      <c r="AC20" s="35"/>
      <c r="AD20" s="35"/>
      <c r="AE20" s="35">
        <f t="shared" si="4"/>
        <v>0</v>
      </c>
    </row>
    <row r="21" spans="1:31" s="41" customFormat="1">
      <c r="A21" s="35"/>
      <c r="B21" s="91">
        <f>Proforma1!$D$6</f>
        <v>0</v>
      </c>
      <c r="C21" s="35"/>
      <c r="D21" s="35"/>
      <c r="E21" s="35"/>
      <c r="F21" s="35"/>
      <c r="G21" s="35"/>
      <c r="H21" s="35"/>
      <c r="I21" s="35"/>
      <c r="J21" s="35"/>
      <c r="K21" s="43"/>
      <c r="L21" s="35"/>
      <c r="M21" s="43"/>
      <c r="N21" s="43"/>
      <c r="O21" s="35"/>
      <c r="P21" s="35"/>
      <c r="Q21" s="43"/>
      <c r="R21" s="43"/>
      <c r="S21" s="43"/>
      <c r="T21" s="35"/>
      <c r="U21" s="35"/>
      <c r="V21" s="35"/>
      <c r="W21" s="56">
        <f t="shared" si="5"/>
        <v>0</v>
      </c>
      <c r="X21" s="100"/>
      <c r="Y21" s="100"/>
      <c r="Z21" s="35"/>
      <c r="AA21" s="35"/>
      <c r="AB21" s="56">
        <f t="shared" si="3"/>
        <v>0</v>
      </c>
      <c r="AC21" s="35"/>
      <c r="AD21" s="35"/>
      <c r="AE21" s="35">
        <f t="shared" si="4"/>
        <v>0</v>
      </c>
    </row>
    <row r="22" spans="1:31" s="41" customFormat="1">
      <c r="A22" s="35"/>
      <c r="B22" s="91">
        <f>Proforma1!$D$6</f>
        <v>0</v>
      </c>
      <c r="C22" s="35"/>
      <c r="D22" s="35"/>
      <c r="E22" s="35"/>
      <c r="F22" s="35"/>
      <c r="G22" s="35"/>
      <c r="H22" s="35"/>
      <c r="I22" s="35"/>
      <c r="J22" s="35"/>
      <c r="K22" s="43"/>
      <c r="L22" s="35"/>
      <c r="M22" s="43"/>
      <c r="N22" s="43"/>
      <c r="O22" s="35"/>
      <c r="P22" s="35"/>
      <c r="Q22" s="43"/>
      <c r="R22" s="43"/>
      <c r="S22" s="43"/>
      <c r="T22" s="35"/>
      <c r="U22" s="35"/>
      <c r="V22" s="35"/>
      <c r="W22" s="56">
        <f t="shared" si="5"/>
        <v>0</v>
      </c>
      <c r="X22" s="100"/>
      <c r="Y22" s="100"/>
      <c r="Z22" s="35"/>
      <c r="AA22" s="35"/>
      <c r="AB22" s="56">
        <f t="shared" si="3"/>
        <v>0</v>
      </c>
      <c r="AC22" s="35"/>
      <c r="AD22" s="35"/>
      <c r="AE22" s="35">
        <f t="shared" si="4"/>
        <v>0</v>
      </c>
    </row>
    <row r="23" spans="1:31" s="41" customFormat="1">
      <c r="A23" s="35"/>
      <c r="B23" s="91">
        <f>Proforma1!$D$6</f>
        <v>0</v>
      </c>
      <c r="C23" s="35"/>
      <c r="D23" s="35"/>
      <c r="E23" s="35"/>
      <c r="F23" s="35"/>
      <c r="G23" s="35"/>
      <c r="H23" s="35"/>
      <c r="I23" s="35"/>
      <c r="J23" s="35"/>
      <c r="K23" s="43"/>
      <c r="L23" s="35"/>
      <c r="M23" s="43"/>
      <c r="N23" s="43"/>
      <c r="O23" s="35"/>
      <c r="P23" s="35"/>
      <c r="Q23" s="43"/>
      <c r="R23" s="43"/>
      <c r="S23" s="43"/>
      <c r="T23" s="35"/>
      <c r="U23" s="35"/>
      <c r="V23" s="35"/>
      <c r="W23" s="56">
        <f t="shared" si="5"/>
        <v>0</v>
      </c>
      <c r="X23" s="100"/>
      <c r="Y23" s="100"/>
      <c r="Z23" s="35"/>
      <c r="AA23" s="35"/>
      <c r="AB23" s="56">
        <f t="shared" si="3"/>
        <v>0</v>
      </c>
      <c r="AC23" s="35"/>
      <c r="AD23" s="35"/>
      <c r="AE23" s="35">
        <f t="shared" si="4"/>
        <v>0</v>
      </c>
    </row>
    <row r="24" spans="1:31" s="41" customFormat="1">
      <c r="A24" s="35"/>
      <c r="B24" s="91">
        <f>Proforma1!$D$6</f>
        <v>0</v>
      </c>
      <c r="C24" s="35"/>
      <c r="D24" s="35"/>
      <c r="E24" s="35"/>
      <c r="F24" s="35"/>
      <c r="G24" s="35"/>
      <c r="H24" s="35"/>
      <c r="I24" s="35"/>
      <c r="J24" s="35"/>
      <c r="K24" s="43"/>
      <c r="L24" s="35"/>
      <c r="M24" s="43"/>
      <c r="N24" s="43"/>
      <c r="O24" s="35"/>
      <c r="P24" s="35"/>
      <c r="Q24" s="43"/>
      <c r="R24" s="43"/>
      <c r="S24" s="43"/>
      <c r="T24" s="35"/>
      <c r="U24" s="35"/>
      <c r="V24" s="35"/>
      <c r="W24" s="56">
        <f t="shared" si="5"/>
        <v>0</v>
      </c>
      <c r="X24" s="100"/>
      <c r="Y24" s="100"/>
      <c r="Z24" s="35"/>
      <c r="AA24" s="35"/>
      <c r="AB24" s="56">
        <f t="shared" si="3"/>
        <v>0</v>
      </c>
      <c r="AC24" s="35"/>
      <c r="AD24" s="35"/>
      <c r="AE24" s="35">
        <f t="shared" si="4"/>
        <v>0</v>
      </c>
    </row>
    <row r="25" spans="1:31" s="41" customFormat="1">
      <c r="A25" s="35"/>
      <c r="B25" s="91">
        <f>Proforma1!$D$6</f>
        <v>0</v>
      </c>
      <c r="C25" s="35"/>
      <c r="D25" s="35"/>
      <c r="E25" s="35"/>
      <c r="F25" s="35"/>
      <c r="G25" s="35"/>
      <c r="H25" s="35"/>
      <c r="I25" s="35"/>
      <c r="J25" s="35"/>
      <c r="K25" s="43"/>
      <c r="L25" s="35"/>
      <c r="M25" s="43"/>
      <c r="N25" s="43"/>
      <c r="O25" s="35"/>
      <c r="P25" s="35"/>
      <c r="Q25" s="43"/>
      <c r="R25" s="43"/>
      <c r="S25" s="43"/>
      <c r="T25" s="35"/>
      <c r="U25" s="35"/>
      <c r="V25" s="35"/>
      <c r="W25" s="56">
        <f t="shared" si="5"/>
        <v>0</v>
      </c>
      <c r="X25" s="100"/>
      <c r="Y25" s="100"/>
      <c r="Z25" s="35"/>
      <c r="AA25" s="35"/>
      <c r="AB25" s="56">
        <f t="shared" si="3"/>
        <v>0</v>
      </c>
      <c r="AC25" s="35"/>
      <c r="AD25" s="35"/>
      <c r="AE25" s="35">
        <f t="shared" si="4"/>
        <v>0</v>
      </c>
    </row>
    <row r="26" spans="1:31" s="41" customFormat="1">
      <c r="A26" s="35"/>
      <c r="B26" s="91">
        <f>Proforma1!$D$6</f>
        <v>0</v>
      </c>
      <c r="C26" s="35"/>
      <c r="D26" s="35"/>
      <c r="E26" s="35"/>
      <c r="F26" s="35"/>
      <c r="G26" s="35"/>
      <c r="H26" s="35"/>
      <c r="I26" s="35"/>
      <c r="J26" s="35"/>
      <c r="K26" s="43"/>
      <c r="L26" s="35"/>
      <c r="M26" s="43"/>
      <c r="N26" s="43"/>
      <c r="O26" s="35"/>
      <c r="P26" s="35"/>
      <c r="Q26" s="43"/>
      <c r="R26" s="43"/>
      <c r="S26" s="43"/>
      <c r="T26" s="35"/>
      <c r="U26" s="35"/>
      <c r="V26" s="35"/>
      <c r="W26" s="56">
        <f t="shared" si="5"/>
        <v>0</v>
      </c>
      <c r="X26" s="100"/>
      <c r="Y26" s="100"/>
      <c r="Z26" s="35"/>
      <c r="AA26" s="35"/>
      <c r="AB26" s="56">
        <f t="shared" si="3"/>
        <v>0</v>
      </c>
      <c r="AC26" s="35"/>
      <c r="AD26" s="35"/>
      <c r="AE26" s="35">
        <f t="shared" si="4"/>
        <v>0</v>
      </c>
    </row>
    <row r="27" spans="1:31" s="41" customFormat="1">
      <c r="A27" s="35"/>
      <c r="B27" s="91">
        <f>Proforma1!$D$6</f>
        <v>0</v>
      </c>
      <c r="C27" s="35"/>
      <c r="D27" s="35"/>
      <c r="E27" s="35"/>
      <c r="F27" s="35"/>
      <c r="G27" s="35"/>
      <c r="H27" s="35"/>
      <c r="I27" s="35"/>
      <c r="J27" s="35"/>
      <c r="K27" s="43"/>
      <c r="L27" s="35"/>
      <c r="M27" s="43"/>
      <c r="N27" s="43"/>
      <c r="O27" s="35"/>
      <c r="P27" s="35"/>
      <c r="Q27" s="43"/>
      <c r="R27" s="43"/>
      <c r="S27" s="43"/>
      <c r="T27" s="35"/>
      <c r="U27" s="35"/>
      <c r="V27" s="35"/>
      <c r="W27" s="56">
        <f t="shared" si="5"/>
        <v>0</v>
      </c>
      <c r="X27" s="100"/>
      <c r="Y27" s="100"/>
      <c r="Z27" s="35"/>
      <c r="AA27" s="35"/>
      <c r="AB27" s="56">
        <f t="shared" si="3"/>
        <v>0</v>
      </c>
      <c r="AC27" s="35"/>
      <c r="AD27" s="35"/>
      <c r="AE27" s="35">
        <f t="shared" si="4"/>
        <v>0</v>
      </c>
    </row>
    <row r="28" spans="1:31" s="41" customFormat="1">
      <c r="A28" s="35"/>
      <c r="B28" s="91">
        <f>Proforma1!$D$6</f>
        <v>0</v>
      </c>
      <c r="C28" s="35"/>
      <c r="D28" s="35"/>
      <c r="E28" s="35"/>
      <c r="F28" s="35"/>
      <c r="G28" s="35"/>
      <c r="H28" s="35"/>
      <c r="I28" s="35"/>
      <c r="J28" s="35"/>
      <c r="K28" s="43"/>
      <c r="L28" s="35"/>
      <c r="M28" s="43"/>
      <c r="N28" s="43"/>
      <c r="O28" s="35"/>
      <c r="P28" s="35"/>
      <c r="Q28" s="43"/>
      <c r="R28" s="43"/>
      <c r="S28" s="43"/>
      <c r="T28" s="35"/>
      <c r="U28" s="35"/>
      <c r="V28" s="35"/>
      <c r="W28" s="56">
        <f t="shared" si="5"/>
        <v>0</v>
      </c>
      <c r="X28" s="100"/>
      <c r="Y28" s="100"/>
      <c r="Z28" s="35"/>
      <c r="AA28" s="35"/>
      <c r="AB28" s="56">
        <f t="shared" si="3"/>
        <v>0</v>
      </c>
      <c r="AC28" s="35"/>
      <c r="AD28" s="35"/>
      <c r="AE28" s="35">
        <f t="shared" si="4"/>
        <v>0</v>
      </c>
    </row>
    <row r="29" spans="1:31" s="41" customFormat="1">
      <c r="A29" s="35"/>
      <c r="B29" s="91">
        <f>Proforma1!$D$6</f>
        <v>0</v>
      </c>
      <c r="C29" s="35"/>
      <c r="D29" s="35"/>
      <c r="E29" s="35"/>
      <c r="F29" s="35"/>
      <c r="G29" s="35"/>
      <c r="H29" s="35"/>
      <c r="I29" s="35"/>
      <c r="J29" s="35"/>
      <c r="K29" s="43"/>
      <c r="L29" s="35"/>
      <c r="M29" s="43"/>
      <c r="N29" s="43"/>
      <c r="O29" s="35"/>
      <c r="P29" s="35"/>
      <c r="Q29" s="43"/>
      <c r="R29" s="43"/>
      <c r="S29" s="43"/>
      <c r="T29" s="35"/>
      <c r="U29" s="35"/>
      <c r="V29" s="35"/>
      <c r="W29" s="56">
        <f t="shared" si="5"/>
        <v>0</v>
      </c>
      <c r="X29" s="100"/>
      <c r="Y29" s="100"/>
      <c r="Z29" s="35"/>
      <c r="AA29" s="35"/>
      <c r="AB29" s="56">
        <f t="shared" ref="AB29" si="6">Z29+AA29</f>
        <v>0</v>
      </c>
      <c r="AC29" s="35"/>
      <c r="AD29" s="35"/>
      <c r="AE29" s="35">
        <f t="shared" ref="AE29" si="7">AC29+AD29</f>
        <v>0</v>
      </c>
    </row>
    <row r="30" spans="1:31" s="41" customFormat="1">
      <c r="A30" s="35"/>
      <c r="B30" s="91">
        <f>Proforma1!$D$6</f>
        <v>0</v>
      </c>
      <c r="C30" s="35"/>
      <c r="D30" s="35"/>
      <c r="E30" s="35"/>
      <c r="F30" s="35"/>
      <c r="G30" s="35"/>
      <c r="H30" s="35"/>
      <c r="I30" s="35"/>
      <c r="J30" s="35"/>
      <c r="K30" s="43"/>
      <c r="L30" s="35"/>
      <c r="M30" s="43"/>
      <c r="N30" s="43"/>
      <c r="O30" s="35"/>
      <c r="P30" s="35"/>
      <c r="Q30" s="43"/>
      <c r="R30" s="43"/>
      <c r="S30" s="43"/>
      <c r="T30" s="35"/>
      <c r="U30" s="35"/>
      <c r="V30" s="35"/>
      <c r="W30" s="56">
        <f t="shared" si="5"/>
        <v>0</v>
      </c>
      <c r="X30" s="100"/>
      <c r="Y30" s="100"/>
      <c r="Z30" s="35"/>
      <c r="AA30" s="35"/>
      <c r="AB30" s="56">
        <f t="shared" ref="AB30:AB41" si="8">Z30+AA30</f>
        <v>0</v>
      </c>
      <c r="AC30" s="35"/>
      <c r="AD30" s="35"/>
      <c r="AE30" s="35">
        <f t="shared" ref="AE30:AE41" si="9">AC30+AD30</f>
        <v>0</v>
      </c>
    </row>
    <row r="31" spans="1:31" s="41" customFormat="1">
      <c r="A31" s="35"/>
      <c r="B31" s="91">
        <f>Proforma1!$D$6</f>
        <v>0</v>
      </c>
      <c r="C31" s="35"/>
      <c r="D31" s="35"/>
      <c r="E31" s="35"/>
      <c r="F31" s="35"/>
      <c r="G31" s="35"/>
      <c r="H31" s="35"/>
      <c r="I31" s="35"/>
      <c r="J31" s="35"/>
      <c r="K31" s="43"/>
      <c r="L31" s="35"/>
      <c r="M31" s="43"/>
      <c r="N31" s="43"/>
      <c r="O31" s="35"/>
      <c r="P31" s="35"/>
      <c r="Q31" s="43"/>
      <c r="R31" s="43"/>
      <c r="S31" s="43"/>
      <c r="T31" s="35"/>
      <c r="U31" s="35"/>
      <c r="V31" s="35"/>
      <c r="W31" s="56">
        <f t="shared" si="5"/>
        <v>0</v>
      </c>
      <c r="X31" s="100"/>
      <c r="Y31" s="100"/>
      <c r="Z31" s="35"/>
      <c r="AA31" s="35"/>
      <c r="AB31" s="56">
        <f t="shared" si="8"/>
        <v>0</v>
      </c>
      <c r="AC31" s="35"/>
      <c r="AD31" s="35"/>
      <c r="AE31" s="35">
        <f t="shared" si="9"/>
        <v>0</v>
      </c>
    </row>
    <row r="32" spans="1:31" s="41" customFormat="1">
      <c r="A32" s="35"/>
      <c r="B32" s="91">
        <f>Proforma1!$D$6</f>
        <v>0</v>
      </c>
      <c r="C32" s="35"/>
      <c r="D32" s="35"/>
      <c r="E32" s="35"/>
      <c r="F32" s="35"/>
      <c r="G32" s="35"/>
      <c r="H32" s="35"/>
      <c r="I32" s="35"/>
      <c r="J32" s="35"/>
      <c r="K32" s="43"/>
      <c r="L32" s="35"/>
      <c r="M32" s="43"/>
      <c r="N32" s="43"/>
      <c r="O32" s="35"/>
      <c r="P32" s="35"/>
      <c r="Q32" s="43"/>
      <c r="R32" s="43"/>
      <c r="S32" s="43"/>
      <c r="T32" s="35"/>
      <c r="U32" s="35"/>
      <c r="V32" s="35"/>
      <c r="W32" s="56">
        <f t="shared" si="5"/>
        <v>0</v>
      </c>
      <c r="X32" s="100"/>
      <c r="Y32" s="100"/>
      <c r="Z32" s="35"/>
      <c r="AA32" s="35"/>
      <c r="AB32" s="56">
        <f t="shared" si="8"/>
        <v>0</v>
      </c>
      <c r="AC32" s="35"/>
      <c r="AD32" s="35"/>
      <c r="AE32" s="35">
        <f t="shared" si="9"/>
        <v>0</v>
      </c>
    </row>
    <row r="33" spans="1:31" s="41" customFormat="1">
      <c r="A33" s="35"/>
      <c r="B33" s="91">
        <f>Proforma1!$D$6</f>
        <v>0</v>
      </c>
      <c r="C33" s="35"/>
      <c r="D33" s="35"/>
      <c r="E33" s="35"/>
      <c r="F33" s="35"/>
      <c r="G33" s="35"/>
      <c r="H33" s="35"/>
      <c r="I33" s="35"/>
      <c r="J33" s="35"/>
      <c r="K33" s="43"/>
      <c r="L33" s="35"/>
      <c r="M33" s="43"/>
      <c r="N33" s="43"/>
      <c r="O33" s="35"/>
      <c r="P33" s="35"/>
      <c r="Q33" s="43"/>
      <c r="R33" s="43"/>
      <c r="S33" s="43"/>
      <c r="T33" s="35"/>
      <c r="U33" s="35"/>
      <c r="V33" s="35"/>
      <c r="W33" s="56">
        <f t="shared" si="5"/>
        <v>0</v>
      </c>
      <c r="X33" s="100"/>
      <c r="Y33" s="100"/>
      <c r="Z33" s="35"/>
      <c r="AA33" s="35"/>
      <c r="AB33" s="56">
        <f t="shared" si="8"/>
        <v>0</v>
      </c>
      <c r="AC33" s="35"/>
      <c r="AD33" s="35"/>
      <c r="AE33" s="35">
        <f t="shared" si="9"/>
        <v>0</v>
      </c>
    </row>
    <row r="34" spans="1:31" s="41" customFormat="1">
      <c r="A34" s="35"/>
      <c r="B34" s="91">
        <f>Proforma1!$D$6</f>
        <v>0</v>
      </c>
      <c r="C34" s="35"/>
      <c r="D34" s="35"/>
      <c r="E34" s="35"/>
      <c r="F34" s="35"/>
      <c r="G34" s="35"/>
      <c r="H34" s="35"/>
      <c r="I34" s="35"/>
      <c r="J34" s="35"/>
      <c r="K34" s="43"/>
      <c r="L34" s="35"/>
      <c r="M34" s="43"/>
      <c r="N34" s="43"/>
      <c r="O34" s="35"/>
      <c r="P34" s="35"/>
      <c r="Q34" s="43"/>
      <c r="R34" s="43"/>
      <c r="S34" s="43"/>
      <c r="T34" s="35"/>
      <c r="U34" s="35"/>
      <c r="V34" s="35"/>
      <c r="W34" s="56">
        <f t="shared" si="5"/>
        <v>0</v>
      </c>
      <c r="X34" s="100"/>
      <c r="Y34" s="100"/>
      <c r="Z34" s="35"/>
      <c r="AA34" s="35"/>
      <c r="AB34" s="56">
        <f t="shared" si="8"/>
        <v>0</v>
      </c>
      <c r="AC34" s="35"/>
      <c r="AD34" s="35"/>
      <c r="AE34" s="35">
        <f t="shared" si="9"/>
        <v>0</v>
      </c>
    </row>
    <row r="35" spans="1:31" s="41" customFormat="1">
      <c r="A35" s="35"/>
      <c r="B35" s="91">
        <f>Proforma1!$D$6</f>
        <v>0</v>
      </c>
      <c r="C35" s="35"/>
      <c r="D35" s="35"/>
      <c r="E35" s="35"/>
      <c r="F35" s="35"/>
      <c r="G35" s="35"/>
      <c r="H35" s="35"/>
      <c r="I35" s="35"/>
      <c r="J35" s="35"/>
      <c r="K35" s="43"/>
      <c r="L35" s="35"/>
      <c r="M35" s="43"/>
      <c r="N35" s="43"/>
      <c r="O35" s="35"/>
      <c r="P35" s="35"/>
      <c r="Q35" s="43"/>
      <c r="R35" s="43"/>
      <c r="S35" s="43"/>
      <c r="T35" s="35"/>
      <c r="U35" s="35"/>
      <c r="V35" s="35"/>
      <c r="W35" s="56">
        <f t="shared" si="5"/>
        <v>0</v>
      </c>
      <c r="X35" s="100"/>
      <c r="Y35" s="100"/>
      <c r="Z35" s="35"/>
      <c r="AA35" s="35"/>
      <c r="AB35" s="56">
        <f t="shared" si="8"/>
        <v>0</v>
      </c>
      <c r="AC35" s="35"/>
      <c r="AD35" s="35"/>
      <c r="AE35" s="35">
        <f t="shared" si="9"/>
        <v>0</v>
      </c>
    </row>
    <row r="36" spans="1:31" s="41" customFormat="1">
      <c r="A36" s="35"/>
      <c r="B36" s="91">
        <f>Proforma1!$D$6</f>
        <v>0</v>
      </c>
      <c r="C36" s="35"/>
      <c r="D36" s="35"/>
      <c r="E36" s="35"/>
      <c r="F36" s="35"/>
      <c r="G36" s="35"/>
      <c r="H36" s="35"/>
      <c r="I36" s="35"/>
      <c r="J36" s="35"/>
      <c r="K36" s="43"/>
      <c r="L36" s="35"/>
      <c r="M36" s="43"/>
      <c r="N36" s="43"/>
      <c r="O36" s="35"/>
      <c r="P36" s="35"/>
      <c r="Q36" s="43"/>
      <c r="R36" s="43"/>
      <c r="S36" s="43"/>
      <c r="T36" s="35"/>
      <c r="U36" s="35"/>
      <c r="V36" s="35"/>
      <c r="W36" s="56">
        <f t="shared" ref="W36" si="10">T36+V36+U36</f>
        <v>0</v>
      </c>
      <c r="X36" s="100"/>
      <c r="Y36" s="100"/>
      <c r="Z36" s="35"/>
      <c r="AA36" s="35"/>
      <c r="AB36" s="56">
        <f t="shared" si="8"/>
        <v>0</v>
      </c>
      <c r="AC36" s="35"/>
      <c r="AD36" s="35"/>
      <c r="AE36" s="35">
        <f t="shared" si="9"/>
        <v>0</v>
      </c>
    </row>
    <row r="37" spans="1:31" s="41" customFormat="1">
      <c r="A37" s="35"/>
      <c r="B37" s="91">
        <f>Proforma1!$D$6</f>
        <v>0</v>
      </c>
      <c r="C37" s="35"/>
      <c r="D37" s="35"/>
      <c r="E37" s="35"/>
      <c r="F37" s="35"/>
      <c r="G37" s="35"/>
      <c r="H37" s="35"/>
      <c r="I37" s="35"/>
      <c r="J37" s="35"/>
      <c r="K37" s="43"/>
      <c r="L37" s="35"/>
      <c r="M37" s="43"/>
      <c r="N37" s="43"/>
      <c r="O37" s="35"/>
      <c r="P37" s="35"/>
      <c r="Q37" s="43"/>
      <c r="R37" s="43"/>
      <c r="S37" s="43"/>
      <c r="T37" s="35"/>
      <c r="U37" s="35"/>
      <c r="V37" s="35"/>
      <c r="W37" s="56">
        <f t="shared" ref="W37:W47" si="11">T37+V37+U37</f>
        <v>0</v>
      </c>
      <c r="X37" s="100"/>
      <c r="Y37" s="100"/>
      <c r="Z37" s="35"/>
      <c r="AA37" s="35"/>
      <c r="AB37" s="56">
        <f t="shared" si="8"/>
        <v>0</v>
      </c>
      <c r="AC37" s="35"/>
      <c r="AD37" s="35"/>
      <c r="AE37" s="35">
        <f t="shared" si="9"/>
        <v>0</v>
      </c>
    </row>
    <row r="38" spans="1:31" s="41" customFormat="1">
      <c r="A38" s="35"/>
      <c r="B38" s="91">
        <f>Proforma1!$D$6</f>
        <v>0</v>
      </c>
      <c r="C38" s="35"/>
      <c r="D38" s="35"/>
      <c r="E38" s="35"/>
      <c r="F38" s="35"/>
      <c r="G38" s="35"/>
      <c r="H38" s="35"/>
      <c r="I38" s="35"/>
      <c r="J38" s="35"/>
      <c r="K38" s="43"/>
      <c r="L38" s="35"/>
      <c r="M38" s="43"/>
      <c r="N38" s="43"/>
      <c r="O38" s="35"/>
      <c r="P38" s="35"/>
      <c r="Q38" s="43"/>
      <c r="R38" s="43"/>
      <c r="S38" s="43"/>
      <c r="T38" s="35"/>
      <c r="U38" s="35"/>
      <c r="V38" s="35"/>
      <c r="W38" s="56">
        <f t="shared" si="11"/>
        <v>0</v>
      </c>
      <c r="X38" s="100"/>
      <c r="Y38" s="100"/>
      <c r="Z38" s="35"/>
      <c r="AA38" s="35"/>
      <c r="AB38" s="56">
        <f t="shared" si="8"/>
        <v>0</v>
      </c>
      <c r="AC38" s="35"/>
      <c r="AD38" s="35"/>
      <c r="AE38" s="35">
        <f t="shared" si="9"/>
        <v>0</v>
      </c>
    </row>
    <row r="39" spans="1:31" s="41" customFormat="1">
      <c r="A39" s="35"/>
      <c r="B39" s="91">
        <f>Proforma1!$D$6</f>
        <v>0</v>
      </c>
      <c r="C39" s="35"/>
      <c r="D39" s="35"/>
      <c r="E39" s="35"/>
      <c r="F39" s="35"/>
      <c r="G39" s="35"/>
      <c r="H39" s="35"/>
      <c r="I39" s="35"/>
      <c r="J39" s="35"/>
      <c r="K39" s="43"/>
      <c r="L39" s="35"/>
      <c r="M39" s="43"/>
      <c r="N39" s="43"/>
      <c r="O39" s="35"/>
      <c r="P39" s="35"/>
      <c r="Q39" s="43"/>
      <c r="R39" s="43"/>
      <c r="S39" s="43"/>
      <c r="T39" s="35"/>
      <c r="U39" s="35"/>
      <c r="V39" s="35"/>
      <c r="W39" s="56">
        <f t="shared" si="11"/>
        <v>0</v>
      </c>
      <c r="X39" s="100"/>
      <c r="Y39" s="100"/>
      <c r="Z39" s="35"/>
      <c r="AA39" s="35"/>
      <c r="AB39" s="56">
        <f t="shared" si="8"/>
        <v>0</v>
      </c>
      <c r="AC39" s="35"/>
      <c r="AD39" s="35"/>
      <c r="AE39" s="35">
        <f t="shared" si="9"/>
        <v>0</v>
      </c>
    </row>
    <row r="40" spans="1:31" s="41" customFormat="1">
      <c r="A40" s="35"/>
      <c r="B40" s="91">
        <f>Proforma1!$D$6</f>
        <v>0</v>
      </c>
      <c r="C40" s="35"/>
      <c r="D40" s="35"/>
      <c r="E40" s="35"/>
      <c r="F40" s="35"/>
      <c r="G40" s="35"/>
      <c r="H40" s="35"/>
      <c r="I40" s="35"/>
      <c r="J40" s="35"/>
      <c r="K40" s="43"/>
      <c r="L40" s="35"/>
      <c r="M40" s="43"/>
      <c r="N40" s="43"/>
      <c r="O40" s="35"/>
      <c r="P40" s="35"/>
      <c r="Q40" s="43"/>
      <c r="R40" s="43"/>
      <c r="S40" s="43"/>
      <c r="T40" s="35"/>
      <c r="U40" s="35"/>
      <c r="V40" s="35"/>
      <c r="W40" s="56">
        <f t="shared" si="11"/>
        <v>0</v>
      </c>
      <c r="X40" s="100"/>
      <c r="Y40" s="100"/>
      <c r="Z40" s="35"/>
      <c r="AA40" s="35"/>
      <c r="AB40" s="56">
        <f t="shared" si="8"/>
        <v>0</v>
      </c>
      <c r="AC40" s="35"/>
      <c r="AD40" s="35"/>
      <c r="AE40" s="35">
        <f t="shared" si="9"/>
        <v>0</v>
      </c>
    </row>
    <row r="41" spans="1:31" s="41" customFormat="1">
      <c r="A41" s="35"/>
      <c r="B41" s="91">
        <f>Proforma1!$D$6</f>
        <v>0</v>
      </c>
      <c r="C41" s="35"/>
      <c r="D41" s="35"/>
      <c r="E41" s="35"/>
      <c r="F41" s="35"/>
      <c r="G41" s="35"/>
      <c r="H41" s="35"/>
      <c r="I41" s="35"/>
      <c r="J41" s="35"/>
      <c r="K41" s="43"/>
      <c r="L41" s="35"/>
      <c r="M41" s="43"/>
      <c r="N41" s="43"/>
      <c r="O41" s="35"/>
      <c r="P41" s="35"/>
      <c r="Q41" s="43"/>
      <c r="R41" s="43"/>
      <c r="S41" s="43"/>
      <c r="T41" s="35"/>
      <c r="U41" s="35"/>
      <c r="V41" s="35"/>
      <c r="W41" s="56">
        <f t="shared" si="11"/>
        <v>0</v>
      </c>
      <c r="X41" s="100"/>
      <c r="Y41" s="100"/>
      <c r="Z41" s="35"/>
      <c r="AA41" s="35"/>
      <c r="AB41" s="56">
        <f t="shared" si="8"/>
        <v>0</v>
      </c>
      <c r="AC41" s="35"/>
      <c r="AD41" s="35"/>
      <c r="AE41" s="35">
        <f t="shared" si="9"/>
        <v>0</v>
      </c>
    </row>
    <row r="42" spans="1:31" s="41" customFormat="1">
      <c r="A42" s="35"/>
      <c r="B42" s="91">
        <f>Proforma1!$D$6</f>
        <v>0</v>
      </c>
      <c r="C42" s="35"/>
      <c r="D42" s="35"/>
      <c r="E42" s="35"/>
      <c r="F42" s="35"/>
      <c r="G42" s="35"/>
      <c r="H42" s="35"/>
      <c r="I42" s="35"/>
      <c r="J42" s="35"/>
      <c r="K42" s="43"/>
      <c r="L42" s="35"/>
      <c r="M42" s="43"/>
      <c r="N42" s="43"/>
      <c r="O42" s="35"/>
      <c r="P42" s="35"/>
      <c r="Q42" s="43"/>
      <c r="R42" s="43"/>
      <c r="S42" s="43"/>
      <c r="T42" s="35"/>
      <c r="U42" s="35"/>
      <c r="V42" s="35"/>
      <c r="W42" s="56">
        <f t="shared" si="11"/>
        <v>0</v>
      </c>
      <c r="X42" s="100"/>
      <c r="Y42" s="100"/>
      <c r="Z42" s="35"/>
      <c r="AA42" s="35"/>
      <c r="AB42" s="56">
        <f t="shared" ref="AB42" si="12">Z42+AA42</f>
        <v>0</v>
      </c>
      <c r="AC42" s="35"/>
      <c r="AD42" s="35"/>
      <c r="AE42" s="35">
        <f t="shared" ref="AE42" si="13">AC42+AD42</f>
        <v>0</v>
      </c>
    </row>
    <row r="43" spans="1:31" s="41" customFormat="1">
      <c r="A43" s="35"/>
      <c r="B43" s="91">
        <f>Proforma1!$D$6</f>
        <v>0</v>
      </c>
      <c r="C43" s="35"/>
      <c r="D43" s="35"/>
      <c r="E43" s="35"/>
      <c r="F43" s="35"/>
      <c r="G43" s="35"/>
      <c r="H43" s="35"/>
      <c r="I43" s="35"/>
      <c r="J43" s="35"/>
      <c r="K43" s="43"/>
      <c r="L43" s="35"/>
      <c r="M43" s="43"/>
      <c r="N43" s="43"/>
      <c r="O43" s="35"/>
      <c r="P43" s="35"/>
      <c r="Q43" s="43"/>
      <c r="R43" s="43"/>
      <c r="S43" s="43"/>
      <c r="T43" s="35"/>
      <c r="U43" s="35"/>
      <c r="V43" s="35"/>
      <c r="W43" s="56">
        <f t="shared" si="11"/>
        <v>0</v>
      </c>
      <c r="X43" s="100"/>
      <c r="Y43" s="100"/>
      <c r="Z43" s="35"/>
      <c r="AA43" s="35"/>
      <c r="AB43" s="56">
        <f>Z43+AA43</f>
        <v>0</v>
      </c>
      <c r="AC43" s="35"/>
      <c r="AD43" s="35"/>
      <c r="AE43" s="35">
        <f>AC43+AD43</f>
        <v>0</v>
      </c>
    </row>
    <row r="44" spans="1:31" s="41" customFormat="1">
      <c r="A44" s="35"/>
      <c r="B44" s="91">
        <f>Proforma1!$D$6</f>
        <v>0</v>
      </c>
      <c r="C44" s="35"/>
      <c r="D44" s="35"/>
      <c r="E44" s="35"/>
      <c r="F44" s="35"/>
      <c r="G44" s="35"/>
      <c r="H44" s="35"/>
      <c r="I44" s="35"/>
      <c r="J44" s="35"/>
      <c r="K44" s="43"/>
      <c r="L44" s="35"/>
      <c r="M44" s="43"/>
      <c r="N44" s="43"/>
      <c r="O44" s="35"/>
      <c r="P44" s="35"/>
      <c r="Q44" s="43"/>
      <c r="R44" s="43"/>
      <c r="S44" s="43"/>
      <c r="T44" s="35"/>
      <c r="U44" s="35"/>
      <c r="V44" s="35"/>
      <c r="W44" s="56">
        <f t="shared" si="11"/>
        <v>0</v>
      </c>
      <c r="X44" s="100"/>
      <c r="Y44" s="100"/>
      <c r="Z44" s="35"/>
      <c r="AA44" s="35"/>
      <c r="AB44" s="56">
        <f>Z44+AA44</f>
        <v>0</v>
      </c>
      <c r="AC44" s="35"/>
      <c r="AD44" s="35"/>
      <c r="AE44" s="35">
        <f>AC44+AD44</f>
        <v>0</v>
      </c>
    </row>
    <row r="45" spans="1:31" s="41" customFormat="1">
      <c r="A45" s="35"/>
      <c r="B45" s="91">
        <f>Proforma1!$D$6</f>
        <v>0</v>
      </c>
      <c r="C45" s="35"/>
      <c r="D45" s="35"/>
      <c r="E45" s="35"/>
      <c r="F45" s="35"/>
      <c r="G45" s="35"/>
      <c r="H45" s="35"/>
      <c r="I45" s="35"/>
      <c r="J45" s="35"/>
      <c r="K45" s="43"/>
      <c r="L45" s="35"/>
      <c r="M45" s="43"/>
      <c r="N45" s="43"/>
      <c r="O45" s="35"/>
      <c r="P45" s="35"/>
      <c r="Q45" s="43"/>
      <c r="R45" s="43"/>
      <c r="S45" s="43"/>
      <c r="T45" s="35"/>
      <c r="U45" s="35"/>
      <c r="V45" s="35"/>
      <c r="W45" s="56">
        <f t="shared" si="11"/>
        <v>0</v>
      </c>
      <c r="X45" s="100"/>
      <c r="Y45" s="100"/>
      <c r="Z45" s="35"/>
      <c r="AA45" s="35"/>
      <c r="AB45" s="56">
        <f>Z45+AA45</f>
        <v>0</v>
      </c>
      <c r="AC45" s="35"/>
      <c r="AD45" s="35"/>
      <c r="AE45" s="35">
        <f>AC45+AD45</f>
        <v>0</v>
      </c>
    </row>
    <row r="46" spans="1:31" s="41" customFormat="1">
      <c r="A46" s="35"/>
      <c r="B46" s="91">
        <f>Proforma1!$D$6</f>
        <v>0</v>
      </c>
      <c r="C46" s="35"/>
      <c r="D46" s="35"/>
      <c r="E46" s="35"/>
      <c r="F46" s="35"/>
      <c r="G46" s="35"/>
      <c r="H46" s="35"/>
      <c r="I46" s="35"/>
      <c r="J46" s="35"/>
      <c r="K46" s="43"/>
      <c r="L46" s="35"/>
      <c r="M46" s="43"/>
      <c r="N46" s="43"/>
      <c r="O46" s="35"/>
      <c r="P46" s="35"/>
      <c r="Q46" s="43"/>
      <c r="R46" s="43"/>
      <c r="S46" s="43"/>
      <c r="T46" s="35"/>
      <c r="U46" s="35"/>
      <c r="V46" s="35"/>
      <c r="W46" s="56">
        <f t="shared" si="11"/>
        <v>0</v>
      </c>
      <c r="X46" s="100"/>
      <c r="Y46" s="100"/>
      <c r="Z46" s="35"/>
      <c r="AA46" s="35"/>
      <c r="AB46" s="56">
        <f>Z46+AA46</f>
        <v>0</v>
      </c>
      <c r="AC46" s="35"/>
      <c r="AD46" s="35"/>
      <c r="AE46" s="35">
        <f>AC46+AD46</f>
        <v>0</v>
      </c>
    </row>
    <row r="47" spans="1:31" s="41" customFormat="1">
      <c r="A47" s="35"/>
      <c r="B47" s="91">
        <f>Proforma1!$D$6</f>
        <v>0</v>
      </c>
      <c r="C47" s="35"/>
      <c r="D47" s="35"/>
      <c r="E47" s="35"/>
      <c r="F47" s="35"/>
      <c r="G47" s="35"/>
      <c r="H47" s="35"/>
      <c r="I47" s="35"/>
      <c r="J47" s="35"/>
      <c r="K47" s="43"/>
      <c r="L47" s="35"/>
      <c r="M47" s="43"/>
      <c r="N47" s="43"/>
      <c r="O47" s="35"/>
      <c r="P47" s="35"/>
      <c r="Q47" s="43"/>
      <c r="R47" s="43"/>
      <c r="S47" s="43"/>
      <c r="T47" s="35"/>
      <c r="U47" s="35"/>
      <c r="V47" s="35"/>
      <c r="W47" s="56">
        <f t="shared" si="11"/>
        <v>0</v>
      </c>
      <c r="X47" s="100"/>
      <c r="Y47" s="100"/>
      <c r="Z47" s="35"/>
      <c r="AA47" s="35"/>
      <c r="AB47" s="56">
        <f>Z47+AA47</f>
        <v>0</v>
      </c>
      <c r="AC47" s="35"/>
      <c r="AD47" s="35"/>
      <c r="AE47" s="35">
        <f>AC47+AD47</f>
        <v>0</v>
      </c>
    </row>
    <row r="48" spans="1:31" s="41" customFormat="1" hidden="1">
      <c r="A48" s="28" t="s">
        <v>73</v>
      </c>
      <c r="B48" s="35"/>
      <c r="C48" s="35"/>
      <c r="D48" s="35"/>
      <c r="E48" s="35"/>
      <c r="F48" s="35"/>
      <c r="G48" s="35"/>
      <c r="H48" s="35"/>
      <c r="I48" s="35"/>
      <c r="J48" s="35"/>
      <c r="K48" s="43"/>
      <c r="L48" s="35"/>
      <c r="M48" s="43"/>
      <c r="N48" s="43"/>
      <c r="O48" s="35"/>
      <c r="P48" s="35"/>
      <c r="Q48" s="43"/>
      <c r="R48" s="43"/>
      <c r="S48" s="43"/>
      <c r="T48" s="35"/>
      <c r="U48" s="35"/>
      <c r="V48" s="35"/>
      <c r="W48" s="56"/>
      <c r="X48" s="35"/>
      <c r="Y48" s="35"/>
      <c r="Z48" s="35"/>
      <c r="AA48" s="35"/>
      <c r="AB48" s="56"/>
      <c r="AC48" s="35"/>
      <c r="AD48" s="35"/>
      <c r="AE48" s="35"/>
    </row>
    <row r="49" spans="1:31" s="58" customFormat="1">
      <c r="A49" s="133" t="s">
        <v>88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78"/>
      <c r="O49" s="78"/>
      <c r="P49" s="78"/>
      <c r="Q49" s="78"/>
      <c r="R49" s="57">
        <f t="shared" ref="R49" si="14">SUM(R10:R48)</f>
        <v>0</v>
      </c>
      <c r="S49" s="57">
        <f>SUM(S10:S48)</f>
        <v>0</v>
      </c>
      <c r="T49" s="57">
        <f>SUM(T10:T48)</f>
        <v>0</v>
      </c>
      <c r="U49" s="57"/>
      <c r="V49" s="57">
        <f>SUM(V10:V48)</f>
        <v>0</v>
      </c>
      <c r="W49" s="57">
        <f>SUM(W10:W48)</f>
        <v>0</v>
      </c>
      <c r="X49" s="57"/>
      <c r="Y49" s="57"/>
      <c r="Z49" s="57">
        <f t="shared" ref="Z49:AE49" si="15">SUM(Z10:Z48)</f>
        <v>0</v>
      </c>
      <c r="AA49" s="57">
        <f t="shared" si="15"/>
        <v>0</v>
      </c>
      <c r="AB49" s="57">
        <f t="shared" si="15"/>
        <v>0</v>
      </c>
      <c r="AC49" s="57">
        <f t="shared" si="15"/>
        <v>0</v>
      </c>
      <c r="AD49" s="57">
        <f t="shared" si="15"/>
        <v>0</v>
      </c>
      <c r="AE49" s="57">
        <f t="shared" si="15"/>
        <v>0</v>
      </c>
    </row>
    <row r="50" spans="1:31" ht="28.5" customHeight="1"/>
    <row r="51" spans="1:31" s="21" customFormat="1" ht="22.5">
      <c r="D51" s="21" t="s">
        <v>21</v>
      </c>
      <c r="K51" s="24" t="s">
        <v>117</v>
      </c>
      <c r="M51" s="24"/>
      <c r="N51" s="24"/>
      <c r="Q51" s="81" t="s">
        <v>23</v>
      </c>
    </row>
    <row r="52" spans="1:31" s="21" customFormat="1" ht="22.5">
      <c r="K52" s="24"/>
      <c r="M52" s="24"/>
      <c r="N52" s="24"/>
      <c r="Q52" s="24"/>
    </row>
    <row r="53" spans="1:31" s="21" customFormat="1" ht="22.5">
      <c r="B53" s="29" t="s">
        <v>118</v>
      </c>
      <c r="C53" s="29"/>
      <c r="D53" s="29"/>
      <c r="E53" s="29"/>
      <c r="F53" s="29"/>
      <c r="G53" s="29"/>
      <c r="H53" s="29"/>
      <c r="I53" s="29"/>
      <c r="J53" s="29"/>
      <c r="K53" s="30"/>
      <c r="L53" s="29"/>
      <c r="M53" s="24"/>
      <c r="N53" s="24"/>
      <c r="Q53" s="24"/>
    </row>
    <row r="54" spans="1:31" s="21" customFormat="1" ht="22.5">
      <c r="B54" s="38"/>
      <c r="K54" s="24"/>
      <c r="M54" s="24"/>
      <c r="N54" s="24"/>
      <c r="Q54" s="24"/>
    </row>
    <row r="55" spans="1:31" s="21" customFormat="1" ht="22.5">
      <c r="K55" s="24"/>
      <c r="M55" s="24"/>
      <c r="N55" s="24"/>
      <c r="Q55" s="24"/>
    </row>
    <row r="56" spans="1:31" s="21" customFormat="1" ht="22.5">
      <c r="K56" s="24"/>
      <c r="M56" s="24"/>
      <c r="N56" s="24"/>
      <c r="Q56" s="24"/>
    </row>
    <row r="57" spans="1:31" s="21" customFormat="1" ht="22.5">
      <c r="A57" s="21" t="s">
        <v>69</v>
      </c>
      <c r="K57" s="24"/>
      <c r="M57" s="24"/>
      <c r="N57" s="24"/>
      <c r="Q57" s="24"/>
    </row>
    <row r="58" spans="1:31" s="21" customFormat="1" ht="22.5">
      <c r="A58" s="21" t="s">
        <v>64</v>
      </c>
      <c r="K58" s="24"/>
      <c r="M58" s="24"/>
      <c r="N58" s="24"/>
      <c r="Q58" s="24"/>
    </row>
    <row r="59" spans="1:31" s="21" customFormat="1" ht="22.5">
      <c r="A59" s="21" t="s">
        <v>74</v>
      </c>
      <c r="K59" s="24"/>
      <c r="M59" s="24"/>
      <c r="N59" s="24"/>
      <c r="Q59" s="24"/>
    </row>
    <row r="60" spans="1:31" s="21" customFormat="1" ht="22.5">
      <c r="A60" s="21" t="s">
        <v>75</v>
      </c>
      <c r="K60" s="24"/>
      <c r="M60" s="24"/>
      <c r="N60" s="24"/>
      <c r="Q60" s="24"/>
    </row>
    <row r="61" spans="1:31" s="21" customFormat="1" ht="22.5">
      <c r="K61" s="24"/>
      <c r="M61" s="24"/>
      <c r="N61" s="24"/>
      <c r="Q61" s="24"/>
    </row>
  </sheetData>
  <sheetProtection password="D9F0" sheet="1" objects="1" scenarios="1" formatCells="0" formatColumns="0" formatRows="0"/>
  <mergeCells count="28">
    <mergeCell ref="A1:AB1"/>
    <mergeCell ref="A2:AB2"/>
    <mergeCell ref="X3:Y3"/>
    <mergeCell ref="A7:A8"/>
    <mergeCell ref="C7:C8"/>
    <mergeCell ref="D7:D8"/>
    <mergeCell ref="E7:E8"/>
    <mergeCell ref="F7:F8"/>
    <mergeCell ref="K7:K8"/>
    <mergeCell ref="G7:G8"/>
    <mergeCell ref="Z7:AB7"/>
    <mergeCell ref="X7:Y7"/>
    <mergeCell ref="R7:S7"/>
    <mergeCell ref="T7:W7"/>
    <mergeCell ref="M7:N7"/>
    <mergeCell ref="O7:O8"/>
    <mergeCell ref="AC3:AD3"/>
    <mergeCell ref="L7:L8"/>
    <mergeCell ref="AC7:AE7"/>
    <mergeCell ref="A4:AE4"/>
    <mergeCell ref="A49:M49"/>
    <mergeCell ref="D5:G5"/>
    <mergeCell ref="B7:B8"/>
    <mergeCell ref="H7:H8"/>
    <mergeCell ref="I7:I8"/>
    <mergeCell ref="J7:J8"/>
    <mergeCell ref="P7:P8"/>
    <mergeCell ref="Q7:Q8"/>
  </mergeCells>
  <dataValidations count="1">
    <dataValidation type="date" allowBlank="1" showInputMessage="1" showErrorMessage="1" error="Do not use &quot;.&quot; to separate date, month and year.  Use &quot;-&quot; (06-Sep-1964)" promptTitle="Date" prompt="Date should be entered as dd-MMM-yyyy (i.e., 06-Sep-1964)" sqref="M10:N48 Q10:S48 K10:K48">
      <formula1>7306</formula1>
      <formula2>TODAY()</formula2>
    </dataValidation>
  </dataValidations>
  <printOptions horizontalCentered="1"/>
  <pageMargins left="0.35433070866141703" right="0.23622047244094499" top="0.55118110236220497" bottom="0.74803149606299202" header="0.31496062992126" footer="0.31496062992126"/>
  <pageSetup paperSize="9" scale="3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Line="0" autoPict="0" macro="[0]!Ins_rows">
                <anchor moveWithCells="1" sizeWithCells="1">
                  <from>
                    <xdr:col>2</xdr:col>
                    <xdr:colOff>247650</xdr:colOff>
                    <xdr:row>52</xdr:row>
                    <xdr:rowOff>266700</xdr:rowOff>
                  </from>
                  <to>
                    <xdr:col>3</xdr:col>
                    <xdr:colOff>209550</xdr:colOff>
                    <xdr:row>54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Proforma1</vt:lpstr>
      <vt:lpstr>Proforma 2</vt:lpstr>
      <vt:lpstr>Proforma 3</vt:lpstr>
      <vt:lpstr>Proforma 4</vt:lpstr>
      <vt:lpstr>Proforma 5</vt:lpstr>
      <vt:lpstr>Proforma 6</vt:lpstr>
      <vt:lpstr>Proforma 7</vt:lpstr>
      <vt:lpstr>'Proforma 2'!Print_Area</vt:lpstr>
      <vt:lpstr>'Proforma 3'!Print_Area</vt:lpstr>
      <vt:lpstr>'Proforma 4'!Print_Area</vt:lpstr>
      <vt:lpstr>'Proforma 5'!Print_Area</vt:lpstr>
      <vt:lpstr>Proforma1!Print_Area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2017-01-30T10:19:14Z</cp:lastPrinted>
  <dcterms:created xsi:type="dcterms:W3CDTF">2013-02-21T05:12:49Z</dcterms:created>
  <dcterms:modified xsi:type="dcterms:W3CDTF">2020-03-28T13:08:08Z</dcterms:modified>
</cp:coreProperties>
</file>